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s\Meadow View Primary\resources\governors\"/>
    </mc:Choice>
  </mc:AlternateContent>
  <xr:revisionPtr revIDLastSave="0" documentId="8_{415D7740-2A28-490C-B883-355D1E154DD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 21" sheetId="8" r:id="rId1"/>
    <sheet name="2019 20" sheetId="7" r:id="rId2"/>
    <sheet name="2018 19" sheetId="6" r:id="rId3"/>
    <sheet name="2017 18" sheetId="5" r:id="rId4"/>
    <sheet name="2016 17" sheetId="4" r:id="rId5"/>
    <sheet name="2015 16" sheetId="1" r:id="rId6"/>
    <sheet name="2014_15" sheetId="2" r:id="rId7"/>
    <sheet name="Sheet3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8" i="8" l="1"/>
  <c r="R18" i="8"/>
  <c r="Q18" i="8"/>
  <c r="S17" i="8"/>
  <c r="Q16" i="8"/>
  <c r="S16" i="8" s="1"/>
  <c r="Q15" i="8"/>
  <c r="Q14" i="8"/>
  <c r="S14" i="8" s="1"/>
  <c r="Q13" i="8"/>
  <c r="S13" i="8" s="1"/>
  <c r="Q12" i="8"/>
  <c r="S12" i="8" s="1"/>
  <c r="Q11" i="8"/>
  <c r="S11" i="8" s="1"/>
  <c r="Q10" i="8"/>
  <c r="S10" i="8" s="1"/>
  <c r="Q9" i="8"/>
  <c r="S9" i="8" s="1"/>
  <c r="Q8" i="8"/>
  <c r="S8" i="8" s="1"/>
  <c r="Q7" i="8"/>
  <c r="S7" i="8" s="1"/>
  <c r="S10" i="7" l="1"/>
  <c r="S15" i="8" l="1"/>
  <c r="Q10" i="7"/>
  <c r="Q19" i="7"/>
  <c r="S19" i="7" s="1"/>
  <c r="Q18" i="7" l="1"/>
  <c r="Q17" i="7"/>
  <c r="Q16" i="7"/>
  <c r="S16" i="7" s="1"/>
  <c r="Q15" i="7"/>
  <c r="S15" i="7" s="1"/>
  <c r="Q14" i="7"/>
  <c r="S14" i="7" s="1"/>
  <c r="Q13" i="7"/>
  <c r="S13" i="7" s="1"/>
  <c r="Q12" i="7"/>
  <c r="S12" i="7" s="1"/>
  <c r="Q11" i="7"/>
  <c r="S11" i="7" s="1"/>
  <c r="Q9" i="7"/>
  <c r="S9" i="7" s="1"/>
  <c r="Q8" i="7"/>
  <c r="S8" i="7" s="1"/>
  <c r="Q7" i="7"/>
  <c r="S7" i="7" s="1"/>
  <c r="S17" i="7" l="1"/>
  <c r="Q20" i="7"/>
  <c r="R18" i="7"/>
  <c r="P18" i="6"/>
  <c r="P17" i="6"/>
  <c r="P16" i="6"/>
  <c r="P15" i="6"/>
  <c r="P14" i="6"/>
  <c r="P13" i="6"/>
  <c r="P12" i="6"/>
  <c r="P11" i="6"/>
  <c r="P10" i="6"/>
  <c r="P9" i="6"/>
  <c r="P8" i="6"/>
  <c r="P7" i="6"/>
  <c r="S18" i="7" l="1"/>
  <c r="R20" i="7"/>
  <c r="S20" i="7" s="1"/>
  <c r="U8" i="5"/>
  <c r="U9" i="5"/>
  <c r="U10" i="5"/>
  <c r="U11" i="5"/>
  <c r="U12" i="5"/>
  <c r="U13" i="5"/>
  <c r="U14" i="5"/>
  <c r="U15" i="5"/>
  <c r="U16" i="5"/>
  <c r="U17" i="5"/>
  <c r="U18" i="5"/>
  <c r="U19" i="5"/>
  <c r="U7" i="5"/>
  <c r="P7" i="1" l="1"/>
  <c r="P8" i="1"/>
  <c r="P9" i="1"/>
  <c r="P10" i="1"/>
  <c r="P11" i="1"/>
  <c r="P12" i="1"/>
  <c r="P13" i="1"/>
  <c r="P14" i="1"/>
  <c r="P15" i="1"/>
  <c r="P16" i="1"/>
  <c r="P6" i="1"/>
  <c r="J12" i="2"/>
  <c r="J9" i="2"/>
  <c r="J7" i="2"/>
</calcChain>
</file>

<file path=xl/sharedStrings.xml><?xml version="1.0" encoding="utf-8"?>
<sst xmlns="http://schemas.openxmlformats.org/spreadsheetml/2006/main" count="267" uniqueCount="89">
  <si>
    <t>Blackburn Primary School</t>
  </si>
  <si>
    <t>Full GB Meetings</t>
  </si>
  <si>
    <t>F, P &amp; C</t>
  </si>
  <si>
    <t>Strategic Group</t>
  </si>
  <si>
    <t>Attended</t>
  </si>
  <si>
    <t xml:space="preserve">Total </t>
  </si>
  <si>
    <t>Name</t>
  </si>
  <si>
    <t>Autumn</t>
  </si>
  <si>
    <t>Spring</t>
  </si>
  <si>
    <t>Summer</t>
  </si>
  <si>
    <t>Meetings</t>
  </si>
  <si>
    <t>C Birkinshaw</t>
  </si>
  <si>
    <t>S Oliver</t>
  </si>
  <si>
    <t>N/A</t>
  </si>
  <si>
    <t>C Cordell</t>
  </si>
  <si>
    <t>J Sanderson</t>
  </si>
  <si>
    <t>A Stothard</t>
  </si>
  <si>
    <t>J Senior</t>
  </si>
  <si>
    <t>J Bowns</t>
  </si>
  <si>
    <t>F Ross</t>
  </si>
  <si>
    <t>J Palmer</t>
  </si>
  <si>
    <t>V Fenton</t>
  </si>
  <si>
    <t>C Moore</t>
  </si>
  <si>
    <t>S Flintham</t>
  </si>
  <si>
    <t>I Jones</t>
  </si>
  <si>
    <t>Governor attendance at meetings - academic year 2014/15</t>
  </si>
  <si>
    <t>Committees</t>
  </si>
  <si>
    <t>Total</t>
  </si>
  <si>
    <t>SP</t>
  </si>
  <si>
    <t xml:space="preserve">T &amp; L </t>
  </si>
  <si>
    <t>Data</t>
  </si>
  <si>
    <t>G Dev</t>
  </si>
  <si>
    <t>Ap</t>
  </si>
  <si>
    <t>R Slack</t>
  </si>
  <si>
    <t>R Woodward</t>
  </si>
  <si>
    <t>Miss Sanderson was absent on maternity leave from 1/12/14 to 30/06/15</t>
  </si>
  <si>
    <t>Mrs Moore joined the governing body in November 2014</t>
  </si>
  <si>
    <t>Mrs Flintham joined the governing body on 1/03/15</t>
  </si>
  <si>
    <t>Mr Slack resigned as a governor on 24 March 2015</t>
  </si>
  <si>
    <t>Mrs Woodward resigned as a governor on22/02/15.</t>
  </si>
  <si>
    <t>Governor attendance at meetings - academic year 2016/17</t>
  </si>
  <si>
    <t>Meadow View Primary</t>
  </si>
  <si>
    <t>B Vickerage</t>
  </si>
  <si>
    <t>J West</t>
  </si>
  <si>
    <t>K Smith</t>
  </si>
  <si>
    <t>C Flanaghan</t>
  </si>
  <si>
    <t>J Newboult</t>
  </si>
  <si>
    <t>T White</t>
  </si>
  <si>
    <t>F Carter</t>
  </si>
  <si>
    <t>K Leyland</t>
  </si>
  <si>
    <t>L Williams</t>
  </si>
  <si>
    <t>K Bromley</t>
  </si>
  <si>
    <t>T Keenan</t>
  </si>
  <si>
    <t>A Blench</t>
  </si>
  <si>
    <t>K Taylor</t>
  </si>
  <si>
    <t>SIP</t>
  </si>
  <si>
    <t>F, P &amp; S</t>
  </si>
  <si>
    <t>Autumn2</t>
  </si>
  <si>
    <t>Summer 2</t>
  </si>
  <si>
    <t>Appointed to Governing Board in July 2016</t>
  </si>
  <si>
    <t>Ill Health - resigned October 2016</t>
  </si>
  <si>
    <t>Maternity Leave - returned July 2016</t>
  </si>
  <si>
    <t>Meadow View Primary - Governing Body Meeting Attendance 2015 16</t>
  </si>
  <si>
    <t>C Flanagahn resigned FGB Autumn Term</t>
  </si>
  <si>
    <t>A Boyle</t>
  </si>
  <si>
    <t>K Leyland resigned FGB Autumn Term</t>
  </si>
  <si>
    <t>D Everett joined FGB in Spring Term</t>
  </si>
  <si>
    <t>D Everett</t>
  </si>
  <si>
    <t>A Boyle joined FGB Autumn Term</t>
  </si>
  <si>
    <t>Out of</t>
  </si>
  <si>
    <t>F Carter resigned 10/10/17</t>
  </si>
  <si>
    <t>N Lee appointed Feb 2018</t>
  </si>
  <si>
    <t>N Lee</t>
  </si>
  <si>
    <t>Governor attendance at meetings - academic year 2018/19</t>
  </si>
  <si>
    <t>Governor attendance at meetings - academic year 2017/18</t>
  </si>
  <si>
    <t>D Everett resigned February 2019</t>
  </si>
  <si>
    <t>%</t>
  </si>
  <si>
    <t>Governor attendance at meetings - academic year 2019/20</t>
  </si>
  <si>
    <t>T Davidson-hague</t>
  </si>
  <si>
    <t>T Davison-Hague Joined the GB in December 2019</t>
  </si>
  <si>
    <t>N Lee resigned from the GB March 2020</t>
  </si>
  <si>
    <t xml:space="preserve"> </t>
  </si>
  <si>
    <t>K Smith seconded to another school May 2020</t>
  </si>
  <si>
    <t>J Logan</t>
  </si>
  <si>
    <t>J Newbolt</t>
  </si>
  <si>
    <t>J Newbolt resigned April 2020</t>
  </si>
  <si>
    <t>M Khan</t>
  </si>
  <si>
    <t>Governor attendance at meetings - academic year 2020/21</t>
  </si>
  <si>
    <t>D Travis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</si>
</sst>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0" xfId="0" applyFill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14" fontId="1" fillId="0" borderId="1" xfId="0" applyNumberFormat="1" applyFont="1" applyBorder="1" applyAlignment="1">
      <alignment textRotation="90"/>
    </xf>
    <xf numFmtId="14" fontId="1" fillId="0" borderId="1" xfId="0" applyNumberFormat="1" applyFont="1" applyFill="1" applyBorder="1" applyAlignment="1">
      <alignment textRotation="90"/>
    </xf>
    <xf numFmtId="0" fontId="0" fillId="11" borderId="1" xfId="0" applyFill="1" applyBorder="1"/>
    <xf numFmtId="0" fontId="1" fillId="7" borderId="1" xfId="0" applyFont="1" applyFill="1" applyBorder="1"/>
    <xf numFmtId="0" fontId="1" fillId="0" borderId="1" xfId="0" applyFont="1" applyBorder="1" applyAlignment="1">
      <alignment horizontal="center" wrapText="1"/>
    </xf>
    <xf numFmtId="17" fontId="0" fillId="0" borderId="0" xfId="0" applyNumberFormat="1"/>
    <xf numFmtId="0" fontId="0" fillId="8" borderId="0" xfId="0" applyFill="1" applyBorder="1"/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8" borderId="1" xfId="0" applyFont="1" applyFill="1" applyBorder="1"/>
    <xf numFmtId="0" fontId="0" fillId="0" borderId="1" xfId="0" applyFont="1" applyFill="1" applyBorder="1"/>
    <xf numFmtId="0" fontId="0" fillId="7" borderId="1" xfId="0" applyFont="1" applyFill="1" applyBorder="1"/>
    <xf numFmtId="0" fontId="0" fillId="11" borderId="1" xfId="0" applyFont="1" applyFill="1" applyBorder="1"/>
    <xf numFmtId="0" fontId="0" fillId="10" borderId="1" xfId="0" applyFont="1" applyFill="1" applyBorder="1"/>
    <xf numFmtId="0" fontId="1" fillId="0" borderId="1" xfId="0" applyFont="1" applyBorder="1" applyAlignment="1">
      <alignment horizontal="center" wrapText="1"/>
    </xf>
    <xf numFmtId="0" fontId="0" fillId="8" borderId="5" xfId="0" applyFont="1" applyFill="1" applyBorder="1"/>
    <xf numFmtId="0" fontId="0" fillId="7" borderId="5" xfId="0" applyFont="1" applyFill="1" applyBorder="1"/>
    <xf numFmtId="0" fontId="1" fillId="0" borderId="5" xfId="0" applyFont="1" applyBorder="1"/>
    <xf numFmtId="0" fontId="1" fillId="0" borderId="1" xfId="0" applyFont="1" applyBorder="1" applyAlignment="1">
      <alignment horizontal="center" wrapText="1"/>
    </xf>
    <xf numFmtId="0" fontId="0" fillId="0" borderId="5" xfId="0" applyFont="1" applyFill="1" applyBorder="1"/>
    <xf numFmtId="0" fontId="0" fillId="0" borderId="5" xfId="0" applyFont="1" applyBorder="1"/>
    <xf numFmtId="0" fontId="1" fillId="8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F8B6-8C80-4207-B722-283D57B3B5D3}">
  <dimension ref="A1:S21"/>
  <sheetViews>
    <sheetView tabSelected="1" topLeftCell="A4" workbookViewId="0">
      <selection activeCell="V11" sqref="V11"/>
    </sheetView>
  </sheetViews>
  <sheetFormatPr defaultRowHeight="15" x14ac:dyDescent="0.25"/>
  <cols>
    <col min="1" max="1" width="18" customWidth="1"/>
    <col min="2" max="2" width="5.42578125" customWidth="1"/>
    <col min="3" max="4" width="5" customWidth="1"/>
    <col min="5" max="5" width="5.42578125" customWidth="1"/>
    <col min="6" max="6" width="5.5703125" customWidth="1"/>
    <col min="7" max="11" width="5" customWidth="1"/>
    <col min="12" max="14" width="5.140625" customWidth="1"/>
    <col min="15" max="15" width="5.42578125" customWidth="1"/>
    <col min="16" max="16" width="5.140625" customWidth="1"/>
    <col min="17" max="18" width="8.42578125" customWidth="1"/>
    <col min="19" max="19" width="3.85546875" bestFit="1" customWidth="1"/>
  </cols>
  <sheetData>
    <row r="1" spans="1:19" x14ac:dyDescent="0.25">
      <c r="A1" s="1" t="s">
        <v>41</v>
      </c>
    </row>
    <row r="2" spans="1:19" x14ac:dyDescent="0.25">
      <c r="A2" s="1"/>
    </row>
    <row r="3" spans="1:19" x14ac:dyDescent="0.25">
      <c r="A3" s="1" t="s">
        <v>87</v>
      </c>
    </row>
    <row r="5" spans="1:19" x14ac:dyDescent="0.25">
      <c r="A5" s="2"/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9" t="s">
        <v>55</v>
      </c>
      <c r="O5" s="39"/>
      <c r="P5" s="35"/>
      <c r="Q5" s="2" t="s">
        <v>4</v>
      </c>
      <c r="R5" s="2" t="s">
        <v>69</v>
      </c>
      <c r="S5" s="3"/>
    </row>
    <row r="6" spans="1:19" ht="56.25" x14ac:dyDescent="0.25">
      <c r="A6" s="2" t="s">
        <v>6</v>
      </c>
      <c r="B6" s="17">
        <v>44090</v>
      </c>
      <c r="C6" s="17">
        <v>44117</v>
      </c>
      <c r="D6" s="17">
        <v>44152</v>
      </c>
      <c r="E6" s="18">
        <v>44173</v>
      </c>
      <c r="F6" s="17">
        <v>44215</v>
      </c>
      <c r="G6" s="17">
        <v>44236</v>
      </c>
      <c r="H6" s="17">
        <v>44264</v>
      </c>
      <c r="I6" s="17">
        <v>44313</v>
      </c>
      <c r="J6" s="17">
        <v>44334</v>
      </c>
      <c r="K6" s="17">
        <v>44362</v>
      </c>
      <c r="L6" s="17">
        <v>44390</v>
      </c>
      <c r="M6" s="17" t="s">
        <v>81</v>
      </c>
      <c r="N6" s="17">
        <v>44082</v>
      </c>
      <c r="O6" s="17">
        <v>44208</v>
      </c>
      <c r="P6" s="17">
        <v>44306</v>
      </c>
      <c r="Q6" s="2"/>
      <c r="R6" s="2" t="s">
        <v>10</v>
      </c>
      <c r="S6" s="3" t="s">
        <v>76</v>
      </c>
    </row>
    <row r="7" spans="1:19" x14ac:dyDescent="0.25">
      <c r="A7" s="24" t="s">
        <v>43</v>
      </c>
      <c r="B7" s="24">
        <v>1</v>
      </c>
      <c r="C7" s="24">
        <v>1</v>
      </c>
      <c r="D7" s="24">
        <v>1</v>
      </c>
      <c r="E7" s="24">
        <v>1</v>
      </c>
      <c r="F7" s="24">
        <v>1</v>
      </c>
      <c r="G7" s="24">
        <v>1</v>
      </c>
      <c r="H7" s="24">
        <v>1</v>
      </c>
      <c r="I7" s="26">
        <v>0</v>
      </c>
      <c r="J7" s="26">
        <v>0</v>
      </c>
      <c r="K7" s="26">
        <v>0</v>
      </c>
      <c r="L7" s="24">
        <v>0</v>
      </c>
      <c r="M7" s="24">
        <v>0</v>
      </c>
      <c r="N7" s="26">
        <v>1</v>
      </c>
      <c r="O7" s="24">
        <v>1</v>
      </c>
      <c r="P7" s="24">
        <v>0</v>
      </c>
      <c r="Q7" s="24">
        <f t="shared" ref="Q7:Q15" si="0">SUM(B7:P7)</f>
        <v>9</v>
      </c>
      <c r="R7" s="24">
        <v>9</v>
      </c>
      <c r="S7" s="24">
        <f t="shared" ref="S7:S18" si="1">(Q7/R7)*100</f>
        <v>100</v>
      </c>
    </row>
    <row r="8" spans="1:19" x14ac:dyDescent="0.25">
      <c r="A8" s="24" t="s">
        <v>83</v>
      </c>
      <c r="B8" s="24">
        <v>1</v>
      </c>
      <c r="C8" s="24">
        <v>1</v>
      </c>
      <c r="D8" s="24">
        <v>1</v>
      </c>
      <c r="E8" s="24">
        <v>1</v>
      </c>
      <c r="F8" s="24">
        <v>1</v>
      </c>
      <c r="G8" s="24">
        <v>0</v>
      </c>
      <c r="H8" s="24">
        <v>1</v>
      </c>
      <c r="I8" s="26">
        <v>0</v>
      </c>
      <c r="J8" s="26">
        <v>0</v>
      </c>
      <c r="K8" s="26">
        <v>0</v>
      </c>
      <c r="L8" s="24">
        <v>0</v>
      </c>
      <c r="M8" s="24">
        <v>0</v>
      </c>
      <c r="N8" s="27">
        <v>1</v>
      </c>
      <c r="O8" s="24">
        <v>1</v>
      </c>
      <c r="P8" s="24">
        <v>0</v>
      </c>
      <c r="Q8" s="24">
        <f t="shared" si="0"/>
        <v>8</v>
      </c>
      <c r="R8" s="24">
        <v>9</v>
      </c>
      <c r="S8" s="24">
        <f t="shared" si="1"/>
        <v>88.888888888888886</v>
      </c>
    </row>
    <row r="9" spans="1:19" x14ac:dyDescent="0.25">
      <c r="A9" s="27" t="s">
        <v>64</v>
      </c>
      <c r="B9" s="26">
        <v>0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8"/>
      <c r="O9" s="28"/>
      <c r="P9" s="28"/>
      <c r="Q9" s="24">
        <f t="shared" si="0"/>
        <v>6</v>
      </c>
      <c r="R9" s="24">
        <v>7</v>
      </c>
      <c r="S9" s="24">
        <f t="shared" si="1"/>
        <v>85.714285714285708</v>
      </c>
    </row>
    <row r="10" spans="1:19" x14ac:dyDescent="0.25">
      <c r="A10" s="27" t="s">
        <v>47</v>
      </c>
      <c r="B10" s="24">
        <v>1</v>
      </c>
      <c r="C10" s="24">
        <v>1</v>
      </c>
      <c r="D10" s="24">
        <v>1</v>
      </c>
      <c r="E10" s="24">
        <v>1</v>
      </c>
      <c r="F10" s="26">
        <v>1</v>
      </c>
      <c r="G10" s="26">
        <v>0</v>
      </c>
      <c r="H10" s="26">
        <v>1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4">
        <v>1</v>
      </c>
      <c r="O10" s="24">
        <v>1</v>
      </c>
      <c r="P10" s="24">
        <v>0</v>
      </c>
      <c r="Q10" s="24">
        <f t="shared" si="0"/>
        <v>8</v>
      </c>
      <c r="R10" s="24">
        <v>9</v>
      </c>
      <c r="S10" s="24">
        <f t="shared" si="1"/>
        <v>88.888888888888886</v>
      </c>
    </row>
    <row r="11" spans="1:19" s="1" customFormat="1" x14ac:dyDescent="0.25">
      <c r="A11" s="2" t="s">
        <v>51</v>
      </c>
      <c r="B11" s="2">
        <v>0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0</v>
      </c>
      <c r="I11" s="38">
        <v>0</v>
      </c>
      <c r="J11" s="38">
        <v>0</v>
      </c>
      <c r="K11" s="38">
        <v>0</v>
      </c>
      <c r="L11" s="2">
        <v>0</v>
      </c>
      <c r="M11" s="2">
        <v>0</v>
      </c>
      <c r="N11" s="20"/>
      <c r="O11" s="20"/>
      <c r="P11" s="20"/>
      <c r="Q11" s="2">
        <f t="shared" si="0"/>
        <v>5</v>
      </c>
      <c r="R11" s="2">
        <v>7</v>
      </c>
      <c r="S11" s="2">
        <f t="shared" si="1"/>
        <v>71.428571428571431</v>
      </c>
    </row>
    <row r="12" spans="1:19" x14ac:dyDescent="0.25">
      <c r="A12" s="27" t="s">
        <v>52</v>
      </c>
      <c r="B12" s="24">
        <v>1</v>
      </c>
      <c r="C12" s="24">
        <v>1</v>
      </c>
      <c r="D12" s="24">
        <v>1</v>
      </c>
      <c r="E12" s="24">
        <v>1</v>
      </c>
      <c r="F12" s="28" t="s">
        <v>81</v>
      </c>
      <c r="G12" s="28" t="s">
        <v>81</v>
      </c>
      <c r="H12" s="28" t="s">
        <v>81</v>
      </c>
      <c r="I12" s="28" t="s">
        <v>81</v>
      </c>
      <c r="J12" s="28" t="s">
        <v>81</v>
      </c>
      <c r="K12" s="28" t="s">
        <v>81</v>
      </c>
      <c r="L12" s="28" t="s">
        <v>81</v>
      </c>
      <c r="M12" s="28" t="s">
        <v>81</v>
      </c>
      <c r="N12" s="28"/>
      <c r="O12" s="28"/>
      <c r="P12" s="28"/>
      <c r="Q12" s="24">
        <f t="shared" si="0"/>
        <v>4</v>
      </c>
      <c r="R12" s="24">
        <v>4</v>
      </c>
      <c r="S12" s="24">
        <f t="shared" si="1"/>
        <v>100</v>
      </c>
    </row>
    <row r="13" spans="1:19" x14ac:dyDescent="0.25">
      <c r="A13" s="27" t="s">
        <v>53</v>
      </c>
      <c r="B13" s="24">
        <v>1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  <c r="I13" s="26">
        <v>0</v>
      </c>
      <c r="J13" s="26">
        <v>0</v>
      </c>
      <c r="K13" s="26">
        <v>0</v>
      </c>
      <c r="L13" s="24">
        <v>0</v>
      </c>
      <c r="M13" s="24">
        <v>0</v>
      </c>
      <c r="N13" s="24">
        <v>1</v>
      </c>
      <c r="O13" s="24">
        <v>1</v>
      </c>
      <c r="P13" s="24">
        <v>0</v>
      </c>
      <c r="Q13" s="24">
        <f t="shared" si="0"/>
        <v>9</v>
      </c>
      <c r="R13" s="24">
        <v>9</v>
      </c>
      <c r="S13" s="24">
        <f t="shared" si="1"/>
        <v>100</v>
      </c>
    </row>
    <row r="14" spans="1:19" x14ac:dyDescent="0.25">
      <c r="A14" s="24" t="s">
        <v>54</v>
      </c>
      <c r="B14" s="27">
        <v>0</v>
      </c>
      <c r="C14" s="27">
        <v>1</v>
      </c>
      <c r="D14" s="27">
        <v>1</v>
      </c>
      <c r="E14" s="27">
        <v>1</v>
      </c>
      <c r="F14" s="27">
        <v>0</v>
      </c>
      <c r="G14" s="27">
        <v>1</v>
      </c>
      <c r="H14" s="27">
        <v>0</v>
      </c>
      <c r="I14" s="27">
        <v>0</v>
      </c>
      <c r="J14" s="26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8"/>
      <c r="Q14" s="24">
        <f t="shared" si="0"/>
        <v>4</v>
      </c>
      <c r="R14" s="24">
        <v>4</v>
      </c>
      <c r="S14" s="24">
        <f t="shared" si="1"/>
        <v>100</v>
      </c>
    </row>
    <row r="15" spans="1:19" x14ac:dyDescent="0.25">
      <c r="A15" s="32" t="s">
        <v>86</v>
      </c>
      <c r="B15" s="32">
        <v>1</v>
      </c>
      <c r="C15" s="32">
        <v>1</v>
      </c>
      <c r="D15" s="32">
        <v>1</v>
      </c>
      <c r="E15" s="32">
        <v>1</v>
      </c>
      <c r="F15" s="32">
        <v>1</v>
      </c>
      <c r="G15" s="32">
        <v>1</v>
      </c>
      <c r="H15" s="36">
        <v>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3"/>
      <c r="O15" s="33"/>
      <c r="P15" s="33"/>
      <c r="Q15" s="37">
        <f t="shared" si="0"/>
        <v>7</v>
      </c>
      <c r="R15" s="37">
        <v>7</v>
      </c>
      <c r="S15" s="24">
        <f t="shared" si="1"/>
        <v>100</v>
      </c>
    </row>
    <row r="16" spans="1:19" x14ac:dyDescent="0.25">
      <c r="A16" s="38" t="s">
        <v>78</v>
      </c>
      <c r="B16" s="7">
        <v>1</v>
      </c>
      <c r="C16" s="7">
        <v>1</v>
      </c>
      <c r="D16" s="7">
        <v>0</v>
      </c>
      <c r="E16" s="2">
        <v>1</v>
      </c>
      <c r="F16" s="2">
        <v>0</v>
      </c>
      <c r="G16" s="2">
        <v>0</v>
      </c>
      <c r="H16" s="2">
        <v>0</v>
      </c>
      <c r="I16" s="38">
        <v>0</v>
      </c>
      <c r="J16" s="38">
        <v>0</v>
      </c>
      <c r="K16" s="38">
        <v>0</v>
      </c>
      <c r="L16" s="2">
        <v>0</v>
      </c>
      <c r="M16" s="2">
        <v>0</v>
      </c>
      <c r="N16" s="20"/>
      <c r="O16" s="20"/>
      <c r="P16" s="20"/>
      <c r="Q16" s="2">
        <f t="shared" ref="Q16" si="2">SUM(B16:P16)</f>
        <v>3</v>
      </c>
      <c r="R16" s="2">
        <v>7</v>
      </c>
      <c r="S16" s="2">
        <f t="shared" si="1"/>
        <v>42.857142857142854</v>
      </c>
    </row>
    <row r="17" spans="1:19" x14ac:dyDescent="0.25">
      <c r="A17" s="7" t="s">
        <v>88</v>
      </c>
      <c r="B17" s="20"/>
      <c r="C17" s="20"/>
      <c r="D17" s="20"/>
      <c r="E17" s="20"/>
      <c r="F17" s="7">
        <v>0</v>
      </c>
      <c r="G17" s="7">
        <v>0</v>
      </c>
      <c r="H17" s="7">
        <v>0</v>
      </c>
      <c r="I17" s="38"/>
      <c r="J17" s="38"/>
      <c r="K17" s="38"/>
      <c r="L17" s="7"/>
      <c r="M17" s="7"/>
      <c r="N17" s="20"/>
      <c r="O17" s="20"/>
      <c r="P17" s="20"/>
      <c r="Q17" s="2">
        <v>0</v>
      </c>
      <c r="R17" s="7">
        <v>3</v>
      </c>
      <c r="S17" s="2">
        <f t="shared" si="1"/>
        <v>0</v>
      </c>
    </row>
    <row r="18" spans="1:19" x14ac:dyDescent="0.25">
      <c r="A18" s="23"/>
      <c r="Q18">
        <f>SUM(Q7:Q17)</f>
        <v>63</v>
      </c>
      <c r="R18">
        <f>SUM(R7:R17)</f>
        <v>75</v>
      </c>
      <c r="S18" s="24">
        <f t="shared" si="1"/>
        <v>84</v>
      </c>
    </row>
    <row r="19" spans="1:19" x14ac:dyDescent="0.25">
      <c r="A19" s="23"/>
    </row>
    <row r="20" spans="1:19" x14ac:dyDescent="0.25">
      <c r="A20" s="23"/>
    </row>
    <row r="21" spans="1:19" x14ac:dyDescent="0.25">
      <c r="A21" s="23"/>
    </row>
  </sheetData>
  <mergeCells count="3">
    <mergeCell ref="B5:E5"/>
    <mergeCell ref="F5:L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CA31B-0046-45DA-BE4C-5A2C9E0E9A0B}">
  <dimension ref="A1:S24"/>
  <sheetViews>
    <sheetView workbookViewId="0">
      <selection activeCell="S5" sqref="S5:S20"/>
    </sheetView>
  </sheetViews>
  <sheetFormatPr defaultRowHeight="15" x14ac:dyDescent="0.25"/>
  <cols>
    <col min="1" max="1" width="18" customWidth="1"/>
    <col min="2" max="2" width="5.42578125" customWidth="1"/>
    <col min="3" max="4" width="5" customWidth="1"/>
    <col min="5" max="5" width="5.42578125" customWidth="1"/>
    <col min="6" max="6" width="5.5703125" customWidth="1"/>
    <col min="7" max="11" width="5" customWidth="1"/>
    <col min="12" max="14" width="5.140625" customWidth="1"/>
    <col min="15" max="15" width="5.42578125" customWidth="1"/>
    <col min="16" max="16" width="5.140625" customWidth="1"/>
    <col min="17" max="18" width="8.42578125" customWidth="1"/>
    <col min="19" max="19" width="3.85546875" bestFit="1" customWidth="1"/>
  </cols>
  <sheetData>
    <row r="1" spans="1:19" x14ac:dyDescent="0.25">
      <c r="A1" s="1" t="s">
        <v>41</v>
      </c>
    </row>
    <row r="2" spans="1:19" x14ac:dyDescent="0.25">
      <c r="A2" s="1"/>
    </row>
    <row r="3" spans="1:19" x14ac:dyDescent="0.25">
      <c r="A3" s="1" t="s">
        <v>77</v>
      </c>
    </row>
    <row r="5" spans="1:19" x14ac:dyDescent="0.25">
      <c r="A5" s="2"/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1"/>
      <c r="N5" s="39" t="s">
        <v>55</v>
      </c>
      <c r="O5" s="39"/>
      <c r="P5" s="25"/>
      <c r="Q5" s="2" t="s">
        <v>4</v>
      </c>
      <c r="R5" s="2" t="s">
        <v>69</v>
      </c>
      <c r="S5" s="3"/>
    </row>
    <row r="6" spans="1:19" ht="56.25" x14ac:dyDescent="0.25">
      <c r="A6" s="2" t="s">
        <v>6</v>
      </c>
      <c r="B6" s="17">
        <v>43725</v>
      </c>
      <c r="C6" s="17">
        <v>43753</v>
      </c>
      <c r="D6" s="17">
        <v>43788</v>
      </c>
      <c r="E6" s="18">
        <v>43809</v>
      </c>
      <c r="F6" s="17">
        <v>43851</v>
      </c>
      <c r="G6" s="17">
        <v>43872</v>
      </c>
      <c r="H6" s="17">
        <v>43900</v>
      </c>
      <c r="I6" s="17">
        <v>43964</v>
      </c>
      <c r="J6" s="17">
        <v>43971</v>
      </c>
      <c r="K6" s="17">
        <v>43991</v>
      </c>
      <c r="L6" s="17">
        <v>44005</v>
      </c>
      <c r="M6" s="17">
        <v>44026</v>
      </c>
      <c r="N6" s="17">
        <v>43718</v>
      </c>
      <c r="O6" s="17">
        <v>43844</v>
      </c>
      <c r="P6" s="17"/>
      <c r="Q6" s="2"/>
      <c r="R6" s="2" t="s">
        <v>10</v>
      </c>
      <c r="S6" s="3" t="s">
        <v>76</v>
      </c>
    </row>
    <row r="7" spans="1:19" s="1" customFormat="1" x14ac:dyDescent="0.25">
      <c r="A7" s="24" t="s">
        <v>42</v>
      </c>
      <c r="B7" s="24">
        <v>0</v>
      </c>
      <c r="C7" s="24">
        <v>1</v>
      </c>
      <c r="D7" s="24">
        <v>0</v>
      </c>
      <c r="E7" s="24">
        <v>0</v>
      </c>
      <c r="F7" s="26">
        <v>0</v>
      </c>
      <c r="G7" s="26">
        <v>0</v>
      </c>
      <c r="H7" s="26">
        <v>0</v>
      </c>
      <c r="I7" s="26">
        <v>1</v>
      </c>
      <c r="J7" s="26">
        <v>1</v>
      </c>
      <c r="K7" s="26">
        <v>1</v>
      </c>
      <c r="L7" s="26">
        <v>0</v>
      </c>
      <c r="M7" s="26">
        <v>0</v>
      </c>
      <c r="N7" s="24">
        <v>0</v>
      </c>
      <c r="O7" s="24">
        <v>0</v>
      </c>
      <c r="P7" s="24"/>
      <c r="Q7" s="2">
        <f t="shared" ref="Q7:Q18" si="0">SUM(B7:P7)</f>
        <v>4</v>
      </c>
      <c r="R7" s="2">
        <v>14</v>
      </c>
      <c r="S7" s="2">
        <f>(Q7/R7)*100</f>
        <v>28.571428571428569</v>
      </c>
    </row>
    <row r="8" spans="1:19" x14ac:dyDescent="0.25">
      <c r="A8" s="24" t="s">
        <v>43</v>
      </c>
      <c r="B8" s="24">
        <v>1</v>
      </c>
      <c r="C8" s="24">
        <v>1</v>
      </c>
      <c r="D8" s="24">
        <v>0</v>
      </c>
      <c r="E8" s="24">
        <v>0</v>
      </c>
      <c r="F8" s="24">
        <v>1</v>
      </c>
      <c r="G8" s="24">
        <v>1</v>
      </c>
      <c r="H8" s="24">
        <v>0</v>
      </c>
      <c r="I8" s="26">
        <v>1</v>
      </c>
      <c r="J8" s="26">
        <v>1</v>
      </c>
      <c r="K8" s="26">
        <v>1</v>
      </c>
      <c r="L8" s="24">
        <v>1</v>
      </c>
      <c r="M8" s="24">
        <v>1</v>
      </c>
      <c r="N8" s="26">
        <v>1</v>
      </c>
      <c r="O8" s="24">
        <v>1</v>
      </c>
      <c r="P8" s="24"/>
      <c r="Q8" s="24">
        <f t="shared" si="0"/>
        <v>11</v>
      </c>
      <c r="R8" s="24">
        <v>14</v>
      </c>
      <c r="S8" s="2">
        <f t="shared" ref="S8:S20" si="1">(Q8/R8)*100</f>
        <v>78.571428571428569</v>
      </c>
    </row>
    <row r="9" spans="1:19" x14ac:dyDescent="0.25">
      <c r="A9" s="24" t="s">
        <v>44</v>
      </c>
      <c r="B9" s="24">
        <v>1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6">
        <v>1</v>
      </c>
      <c r="J9" s="26">
        <v>0</v>
      </c>
      <c r="K9" s="26">
        <v>0</v>
      </c>
      <c r="L9" s="24">
        <v>0</v>
      </c>
      <c r="M9" s="24">
        <v>0</v>
      </c>
      <c r="N9" s="24">
        <v>1</v>
      </c>
      <c r="O9" s="24">
        <v>1</v>
      </c>
      <c r="P9" s="24"/>
      <c r="Q9" s="24">
        <f t="shared" si="0"/>
        <v>10</v>
      </c>
      <c r="R9" s="24">
        <v>14</v>
      </c>
      <c r="S9" s="2">
        <f t="shared" si="1"/>
        <v>71.428571428571431</v>
      </c>
    </row>
    <row r="10" spans="1:19" x14ac:dyDescent="0.25">
      <c r="A10" s="24" t="s">
        <v>83</v>
      </c>
      <c r="B10" s="24">
        <v>1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1</v>
      </c>
      <c r="I10" s="26">
        <v>1</v>
      </c>
      <c r="J10" s="26">
        <v>1</v>
      </c>
      <c r="K10" s="26">
        <v>1</v>
      </c>
      <c r="L10" s="24">
        <v>1</v>
      </c>
      <c r="M10" s="24">
        <v>1</v>
      </c>
      <c r="N10" s="28"/>
      <c r="O10" s="24">
        <v>1</v>
      </c>
      <c r="P10" s="24"/>
      <c r="Q10" s="24">
        <f t="shared" si="0"/>
        <v>13</v>
      </c>
      <c r="R10" s="24">
        <v>13</v>
      </c>
      <c r="S10" s="2">
        <f t="shared" si="1"/>
        <v>100</v>
      </c>
    </row>
    <row r="11" spans="1:19" x14ac:dyDescent="0.25">
      <c r="A11" s="27" t="s">
        <v>64</v>
      </c>
      <c r="B11" s="26">
        <v>1</v>
      </c>
      <c r="C11" s="26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26">
        <v>0</v>
      </c>
      <c r="L11" s="26">
        <v>1</v>
      </c>
      <c r="M11" s="26">
        <v>1</v>
      </c>
      <c r="N11" s="28"/>
      <c r="O11" s="28"/>
      <c r="P11" s="28"/>
      <c r="Q11" s="24">
        <f t="shared" si="0"/>
        <v>11</v>
      </c>
      <c r="R11" s="24">
        <v>12</v>
      </c>
      <c r="S11" s="2">
        <f t="shared" si="1"/>
        <v>91.666666666666657</v>
      </c>
    </row>
    <row r="12" spans="1:19" x14ac:dyDescent="0.25">
      <c r="A12" s="24" t="s">
        <v>84</v>
      </c>
      <c r="B12" s="24">
        <v>0</v>
      </c>
      <c r="C12" s="24">
        <v>0</v>
      </c>
      <c r="D12" s="24">
        <v>1</v>
      </c>
      <c r="E12" s="24">
        <v>1</v>
      </c>
      <c r="F12" s="24">
        <v>1</v>
      </c>
      <c r="G12" s="24">
        <v>1</v>
      </c>
      <c r="H12" s="24">
        <v>1</v>
      </c>
      <c r="I12" s="28" t="s">
        <v>81</v>
      </c>
      <c r="J12" s="28" t="s">
        <v>81</v>
      </c>
      <c r="K12" s="28" t="s">
        <v>81</v>
      </c>
      <c r="L12" s="28" t="s">
        <v>81</v>
      </c>
      <c r="M12" s="28"/>
      <c r="N12" s="28"/>
      <c r="O12" s="28"/>
      <c r="P12" s="28"/>
      <c r="Q12" s="2">
        <f t="shared" si="0"/>
        <v>5</v>
      </c>
      <c r="R12" s="2">
        <v>7</v>
      </c>
      <c r="S12" s="2">
        <f t="shared" si="1"/>
        <v>71.428571428571431</v>
      </c>
    </row>
    <row r="13" spans="1:19" x14ac:dyDescent="0.25">
      <c r="A13" s="27" t="s">
        <v>47</v>
      </c>
      <c r="B13" s="24">
        <v>1</v>
      </c>
      <c r="C13" s="24">
        <v>1</v>
      </c>
      <c r="D13" s="24">
        <v>1</v>
      </c>
      <c r="E13" s="24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4">
        <v>1</v>
      </c>
      <c r="O13" s="24">
        <v>1</v>
      </c>
      <c r="P13" s="24"/>
      <c r="Q13" s="24">
        <f t="shared" si="0"/>
        <v>14</v>
      </c>
      <c r="R13" s="24">
        <v>14</v>
      </c>
      <c r="S13" s="2">
        <f t="shared" si="1"/>
        <v>100</v>
      </c>
    </row>
    <row r="14" spans="1:19" s="1" customFormat="1" x14ac:dyDescent="0.25">
      <c r="A14" s="24" t="s">
        <v>51</v>
      </c>
      <c r="B14" s="24">
        <v>1</v>
      </c>
      <c r="C14" s="24">
        <v>0</v>
      </c>
      <c r="D14" s="24">
        <v>0</v>
      </c>
      <c r="E14" s="24">
        <v>1</v>
      </c>
      <c r="F14" s="24">
        <v>1</v>
      </c>
      <c r="G14" s="24">
        <v>1</v>
      </c>
      <c r="H14" s="24">
        <v>0</v>
      </c>
      <c r="I14" s="26">
        <v>1</v>
      </c>
      <c r="J14" s="26">
        <v>1</v>
      </c>
      <c r="K14" s="26">
        <v>1</v>
      </c>
      <c r="L14" s="24">
        <v>1</v>
      </c>
      <c r="M14" s="24">
        <v>1</v>
      </c>
      <c r="N14" s="28"/>
      <c r="O14" s="28"/>
      <c r="P14" s="28"/>
      <c r="Q14" s="2">
        <f t="shared" si="0"/>
        <v>9</v>
      </c>
      <c r="R14" s="2">
        <v>12</v>
      </c>
      <c r="S14" s="2">
        <f t="shared" si="1"/>
        <v>75</v>
      </c>
    </row>
    <row r="15" spans="1:19" x14ac:dyDescent="0.25">
      <c r="A15" s="27" t="s">
        <v>52</v>
      </c>
      <c r="B15" s="24">
        <v>1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24">
        <v>0</v>
      </c>
      <c r="I15" s="26">
        <v>1</v>
      </c>
      <c r="J15" s="26">
        <v>1</v>
      </c>
      <c r="K15" s="26">
        <v>1</v>
      </c>
      <c r="L15" s="24">
        <v>1</v>
      </c>
      <c r="M15" s="24">
        <v>1</v>
      </c>
      <c r="N15" s="28"/>
      <c r="O15" s="28"/>
      <c r="P15" s="28"/>
      <c r="Q15" s="24">
        <f t="shared" si="0"/>
        <v>11</v>
      </c>
      <c r="R15" s="24">
        <v>12</v>
      </c>
      <c r="S15" s="2">
        <f t="shared" si="1"/>
        <v>91.666666666666657</v>
      </c>
    </row>
    <row r="16" spans="1:19" x14ac:dyDescent="0.25">
      <c r="A16" s="27" t="s">
        <v>53</v>
      </c>
      <c r="B16" s="24">
        <v>1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6">
        <v>1</v>
      </c>
      <c r="J16" s="26">
        <v>1</v>
      </c>
      <c r="K16" s="26">
        <v>1</v>
      </c>
      <c r="L16" s="24">
        <v>1</v>
      </c>
      <c r="M16" s="24">
        <v>1</v>
      </c>
      <c r="N16" s="24">
        <v>1</v>
      </c>
      <c r="O16" s="24">
        <v>0</v>
      </c>
      <c r="P16" s="24"/>
      <c r="Q16" s="24">
        <f t="shared" si="0"/>
        <v>13</v>
      </c>
      <c r="R16" s="24">
        <v>14</v>
      </c>
      <c r="S16" s="2">
        <f t="shared" si="1"/>
        <v>92.857142857142861</v>
      </c>
    </row>
    <row r="17" spans="1:19" x14ac:dyDescent="0.25">
      <c r="A17" s="24" t="s">
        <v>54</v>
      </c>
      <c r="B17" s="27">
        <v>1</v>
      </c>
      <c r="C17" s="27">
        <v>1</v>
      </c>
      <c r="D17" s="27">
        <v>1</v>
      </c>
      <c r="E17" s="27">
        <v>1</v>
      </c>
      <c r="F17" s="27">
        <v>0</v>
      </c>
      <c r="G17" s="27">
        <v>1</v>
      </c>
      <c r="H17" s="27">
        <v>0</v>
      </c>
      <c r="I17" s="27">
        <v>1</v>
      </c>
      <c r="J17" s="26">
        <v>0</v>
      </c>
      <c r="K17" s="26">
        <v>1</v>
      </c>
      <c r="L17" s="27">
        <v>1</v>
      </c>
      <c r="M17" s="27">
        <v>0</v>
      </c>
      <c r="N17" s="27">
        <v>1</v>
      </c>
      <c r="O17" s="27">
        <v>1</v>
      </c>
      <c r="P17" s="28"/>
      <c r="Q17" s="24">
        <f t="shared" si="0"/>
        <v>10</v>
      </c>
      <c r="R17" s="24">
        <v>14</v>
      </c>
      <c r="S17" s="2">
        <f t="shared" si="1"/>
        <v>71.428571428571431</v>
      </c>
    </row>
    <row r="18" spans="1:19" x14ac:dyDescent="0.25">
      <c r="A18" s="32" t="s">
        <v>72</v>
      </c>
      <c r="B18" s="32">
        <v>0</v>
      </c>
      <c r="C18" s="32">
        <v>1</v>
      </c>
      <c r="D18" s="32">
        <v>1</v>
      </c>
      <c r="E18" s="32">
        <v>0</v>
      </c>
      <c r="F18" s="32">
        <v>0</v>
      </c>
      <c r="G18" s="32">
        <v>1</v>
      </c>
      <c r="H18" s="33" t="s">
        <v>81</v>
      </c>
      <c r="I18" s="33" t="s">
        <v>81</v>
      </c>
      <c r="J18" s="33" t="s">
        <v>81</v>
      </c>
      <c r="K18" s="33" t="s">
        <v>81</v>
      </c>
      <c r="L18" s="33" t="s">
        <v>81</v>
      </c>
      <c r="M18" s="33"/>
      <c r="N18" s="33"/>
      <c r="O18" s="33"/>
      <c r="P18" s="33"/>
      <c r="Q18" s="34">
        <f t="shared" si="0"/>
        <v>3</v>
      </c>
      <c r="R18" s="34">
        <f>SUM(C18:Q18)</f>
        <v>6</v>
      </c>
      <c r="S18" s="2">
        <f t="shared" si="1"/>
        <v>50</v>
      </c>
    </row>
    <row r="19" spans="1:19" x14ac:dyDescent="0.25">
      <c r="A19" s="14" t="s">
        <v>78</v>
      </c>
      <c r="B19" s="19"/>
      <c r="C19" s="19"/>
      <c r="D19" s="19"/>
      <c r="E19" s="3">
        <v>1</v>
      </c>
      <c r="F19" s="3">
        <v>0</v>
      </c>
      <c r="G19" s="3">
        <v>0</v>
      </c>
      <c r="H19" s="3">
        <v>1</v>
      </c>
      <c r="I19" s="14">
        <v>1</v>
      </c>
      <c r="J19" s="14">
        <v>0</v>
      </c>
      <c r="K19" s="14">
        <v>1</v>
      </c>
      <c r="L19" s="3">
        <v>1</v>
      </c>
      <c r="M19" s="3">
        <v>1</v>
      </c>
      <c r="N19" s="13"/>
      <c r="O19" s="13"/>
      <c r="P19" s="13"/>
      <c r="Q19" s="2">
        <f t="shared" ref="Q19" si="2">SUM(B19:P19)</f>
        <v>6</v>
      </c>
      <c r="R19" s="3">
        <v>9</v>
      </c>
      <c r="S19" s="2">
        <f t="shared" si="1"/>
        <v>66.666666666666657</v>
      </c>
    </row>
    <row r="20" spans="1:19" x14ac:dyDescent="0.25">
      <c r="A20" s="27"/>
      <c r="B20" s="13"/>
      <c r="C20" s="13"/>
      <c r="D20" s="13"/>
      <c r="E20" s="13"/>
      <c r="F20" s="13"/>
      <c r="G20" s="13"/>
      <c r="H20" s="5"/>
      <c r="I20" s="14"/>
      <c r="J20" s="14"/>
      <c r="K20" s="14"/>
      <c r="L20" s="5"/>
      <c r="M20" s="5"/>
      <c r="N20" s="13"/>
      <c r="O20" s="13"/>
      <c r="P20" s="13"/>
      <c r="Q20" s="2">
        <f>SUM(Q7:Q19)</f>
        <v>120</v>
      </c>
      <c r="R20" s="5">
        <f>SUM(R7:R19)</f>
        <v>155</v>
      </c>
      <c r="S20" s="2">
        <f t="shared" si="1"/>
        <v>77.41935483870968</v>
      </c>
    </row>
    <row r="21" spans="1:19" x14ac:dyDescent="0.25">
      <c r="A21" s="23" t="s">
        <v>79</v>
      </c>
    </row>
    <row r="22" spans="1:19" x14ac:dyDescent="0.25">
      <c r="A22" s="23" t="s">
        <v>80</v>
      </c>
    </row>
    <row r="23" spans="1:19" x14ac:dyDescent="0.25">
      <c r="A23" s="23" t="s">
        <v>85</v>
      </c>
    </row>
    <row r="24" spans="1:19" x14ac:dyDescent="0.25">
      <c r="A24" s="23" t="s">
        <v>82</v>
      </c>
    </row>
  </sheetData>
  <mergeCells count="3">
    <mergeCell ref="B5:E5"/>
    <mergeCell ref="F5:L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opLeftCell="A4" workbookViewId="0">
      <selection activeCell="U20" sqref="U20"/>
    </sheetView>
  </sheetViews>
  <sheetFormatPr defaultRowHeight="15" x14ac:dyDescent="0.25"/>
  <cols>
    <col min="1" max="1" width="10.42578125" customWidth="1"/>
    <col min="2" max="2" width="5.42578125" customWidth="1"/>
    <col min="3" max="4" width="5" customWidth="1"/>
    <col min="5" max="6" width="5.42578125" customWidth="1"/>
    <col min="7" max="7" width="5.5703125" customWidth="1"/>
    <col min="8" max="10" width="5" customWidth="1"/>
    <col min="11" max="12" width="5.140625" customWidth="1"/>
    <col min="13" max="13" width="5.42578125" customWidth="1"/>
    <col min="14" max="15" width="5.140625" customWidth="1"/>
    <col min="16" max="17" width="8.42578125" customWidth="1"/>
  </cols>
  <sheetData>
    <row r="1" spans="1:17" x14ac:dyDescent="0.25">
      <c r="A1" s="1" t="s">
        <v>41</v>
      </c>
    </row>
    <row r="2" spans="1:17" x14ac:dyDescent="0.25">
      <c r="A2" s="1"/>
    </row>
    <row r="3" spans="1:17" x14ac:dyDescent="0.25">
      <c r="A3" s="1" t="s">
        <v>73</v>
      </c>
    </row>
    <row r="5" spans="1:17" x14ac:dyDescent="0.25">
      <c r="A5" s="2"/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39" t="s">
        <v>55</v>
      </c>
      <c r="M5" s="39"/>
      <c r="N5" s="39"/>
      <c r="O5" s="21"/>
      <c r="P5" s="2" t="s">
        <v>4</v>
      </c>
      <c r="Q5" s="2" t="s">
        <v>69</v>
      </c>
    </row>
    <row r="6" spans="1:17" ht="56.25" x14ac:dyDescent="0.25">
      <c r="A6" s="2" t="s">
        <v>6</v>
      </c>
      <c r="B6" s="17">
        <v>43361</v>
      </c>
      <c r="C6" s="17">
        <v>43424</v>
      </c>
      <c r="D6" s="17">
        <v>43445</v>
      </c>
      <c r="E6" s="18">
        <v>43487</v>
      </c>
      <c r="F6" s="17">
        <v>43508</v>
      </c>
      <c r="G6" s="17">
        <v>43178</v>
      </c>
      <c r="H6" s="17">
        <v>43564</v>
      </c>
      <c r="I6" s="17">
        <v>43606</v>
      </c>
      <c r="J6" s="17">
        <v>43634</v>
      </c>
      <c r="K6" s="17">
        <v>43662</v>
      </c>
      <c r="L6" s="17">
        <v>43354</v>
      </c>
      <c r="M6" s="17">
        <v>43480</v>
      </c>
      <c r="N6" s="17">
        <v>43599</v>
      </c>
      <c r="O6" s="17"/>
      <c r="P6" s="2"/>
      <c r="Q6" s="2" t="s">
        <v>10</v>
      </c>
    </row>
    <row r="7" spans="1:17" s="1" customFormat="1" x14ac:dyDescent="0.25">
      <c r="A7" s="24" t="s">
        <v>42</v>
      </c>
      <c r="B7" s="24">
        <v>1</v>
      </c>
      <c r="C7" s="24">
        <v>1</v>
      </c>
      <c r="D7" s="24">
        <v>0</v>
      </c>
      <c r="E7" s="24">
        <v>0</v>
      </c>
      <c r="F7" s="26">
        <v>1</v>
      </c>
      <c r="G7" s="26">
        <v>1</v>
      </c>
      <c r="H7" s="26">
        <v>1</v>
      </c>
      <c r="I7" s="26">
        <v>0</v>
      </c>
      <c r="J7" s="26">
        <v>0</v>
      </c>
      <c r="K7" s="26">
        <v>0</v>
      </c>
      <c r="L7" s="24">
        <v>1</v>
      </c>
      <c r="M7" s="24">
        <v>1</v>
      </c>
      <c r="N7" s="24">
        <v>1</v>
      </c>
      <c r="O7" s="24"/>
      <c r="P7" s="24">
        <f t="shared" ref="P7:P18" si="0">SUM(B7:O7)</f>
        <v>8</v>
      </c>
      <c r="Q7" s="24">
        <v>13</v>
      </c>
    </row>
    <row r="8" spans="1:17" x14ac:dyDescent="0.25">
      <c r="A8" s="24" t="s">
        <v>43</v>
      </c>
      <c r="B8" s="24">
        <v>1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6">
        <v>1</v>
      </c>
      <c r="K8" s="24">
        <v>1</v>
      </c>
      <c r="L8" s="26">
        <v>1</v>
      </c>
      <c r="M8" s="26">
        <v>1</v>
      </c>
      <c r="N8" s="26">
        <v>1</v>
      </c>
      <c r="O8" s="24"/>
      <c r="P8" s="24">
        <f t="shared" si="0"/>
        <v>13</v>
      </c>
      <c r="Q8" s="24">
        <v>13</v>
      </c>
    </row>
    <row r="9" spans="1:17" x14ac:dyDescent="0.25">
      <c r="A9" s="24" t="s">
        <v>44</v>
      </c>
      <c r="B9" s="24">
        <v>1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6">
        <v>1</v>
      </c>
      <c r="K9" s="24">
        <v>1</v>
      </c>
      <c r="L9" s="24">
        <v>1</v>
      </c>
      <c r="M9" s="24">
        <v>1</v>
      </c>
      <c r="N9" s="24">
        <v>1</v>
      </c>
      <c r="O9" s="24"/>
      <c r="P9" s="24">
        <f t="shared" si="0"/>
        <v>13</v>
      </c>
      <c r="Q9" s="24">
        <v>13</v>
      </c>
    </row>
    <row r="10" spans="1:17" x14ac:dyDescent="0.25">
      <c r="A10" s="27" t="s">
        <v>64</v>
      </c>
      <c r="B10" s="26">
        <v>1</v>
      </c>
      <c r="C10" s="26">
        <v>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0</v>
      </c>
      <c r="L10" s="28"/>
      <c r="M10" s="28"/>
      <c r="N10" s="28"/>
      <c r="O10" s="28"/>
      <c r="P10" s="24">
        <f t="shared" si="0"/>
        <v>9</v>
      </c>
      <c r="Q10" s="24">
        <v>10</v>
      </c>
    </row>
    <row r="11" spans="1:17" x14ac:dyDescent="0.25">
      <c r="A11" s="24" t="s">
        <v>46</v>
      </c>
      <c r="B11" s="24">
        <v>1</v>
      </c>
      <c r="C11" s="24">
        <v>1</v>
      </c>
      <c r="D11" s="24">
        <v>1</v>
      </c>
      <c r="E11" s="24">
        <v>1</v>
      </c>
      <c r="F11" s="24">
        <v>0</v>
      </c>
      <c r="G11" s="24">
        <v>1</v>
      </c>
      <c r="H11" s="24">
        <v>1</v>
      </c>
      <c r="I11" s="24">
        <v>1</v>
      </c>
      <c r="J11" s="26">
        <v>1</v>
      </c>
      <c r="K11" s="24">
        <v>1</v>
      </c>
      <c r="L11" s="28"/>
      <c r="M11" s="28"/>
      <c r="N11" s="28"/>
      <c r="O11" s="28"/>
      <c r="P11" s="24">
        <f t="shared" si="0"/>
        <v>9</v>
      </c>
      <c r="Q11" s="24">
        <v>10</v>
      </c>
    </row>
    <row r="12" spans="1:17" x14ac:dyDescent="0.25">
      <c r="A12" s="27" t="s">
        <v>47</v>
      </c>
      <c r="B12" s="24">
        <v>1</v>
      </c>
      <c r="C12" s="24">
        <v>1</v>
      </c>
      <c r="D12" s="24">
        <v>1</v>
      </c>
      <c r="E12" s="24">
        <v>0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4">
        <v>1</v>
      </c>
      <c r="M12" s="24">
        <v>1</v>
      </c>
      <c r="N12" s="24">
        <v>1</v>
      </c>
      <c r="O12" s="24"/>
      <c r="P12" s="24">
        <f t="shared" si="0"/>
        <v>12</v>
      </c>
      <c r="Q12" s="24">
        <v>13</v>
      </c>
    </row>
    <row r="13" spans="1:17" s="1" customFormat="1" x14ac:dyDescent="0.25">
      <c r="A13" s="24" t="s">
        <v>51</v>
      </c>
      <c r="B13" s="24">
        <v>1</v>
      </c>
      <c r="C13" s="24">
        <v>0</v>
      </c>
      <c r="D13" s="24">
        <v>0</v>
      </c>
      <c r="E13" s="24">
        <v>1</v>
      </c>
      <c r="F13" s="24">
        <v>0</v>
      </c>
      <c r="G13" s="24">
        <v>0</v>
      </c>
      <c r="H13" s="24">
        <v>1</v>
      </c>
      <c r="I13" s="24">
        <v>0</v>
      </c>
      <c r="J13" s="26">
        <v>1</v>
      </c>
      <c r="K13" s="24">
        <v>1</v>
      </c>
      <c r="L13" s="28"/>
      <c r="M13" s="28"/>
      <c r="N13" s="28"/>
      <c r="O13" s="28"/>
      <c r="P13" s="24">
        <f t="shared" si="0"/>
        <v>5</v>
      </c>
      <c r="Q13" s="24">
        <v>10</v>
      </c>
    </row>
    <row r="14" spans="1:17" x14ac:dyDescent="0.25">
      <c r="A14" s="27" t="s">
        <v>52</v>
      </c>
      <c r="B14" s="24">
        <v>1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6">
        <v>0</v>
      </c>
      <c r="K14" s="24">
        <v>1</v>
      </c>
      <c r="L14" s="28"/>
      <c r="M14" s="28"/>
      <c r="N14" s="28"/>
      <c r="O14" s="28"/>
      <c r="P14" s="24">
        <f t="shared" si="0"/>
        <v>9</v>
      </c>
      <c r="Q14" s="24">
        <v>10</v>
      </c>
    </row>
    <row r="15" spans="1:17" x14ac:dyDescent="0.25">
      <c r="A15" s="27" t="s">
        <v>53</v>
      </c>
      <c r="B15" s="24">
        <v>1</v>
      </c>
      <c r="C15" s="24">
        <v>1</v>
      </c>
      <c r="D15" s="24">
        <v>1</v>
      </c>
      <c r="E15" s="24">
        <v>0</v>
      </c>
      <c r="F15" s="24">
        <v>1</v>
      </c>
      <c r="G15" s="24">
        <v>1</v>
      </c>
      <c r="H15" s="24">
        <v>1</v>
      </c>
      <c r="I15" s="24">
        <v>1</v>
      </c>
      <c r="J15" s="26">
        <v>1</v>
      </c>
      <c r="K15" s="24">
        <v>1</v>
      </c>
      <c r="L15" s="24">
        <v>1</v>
      </c>
      <c r="M15" s="24">
        <v>1</v>
      </c>
      <c r="N15" s="24">
        <v>1</v>
      </c>
      <c r="O15" s="24"/>
      <c r="P15" s="24">
        <f t="shared" si="0"/>
        <v>12</v>
      </c>
      <c r="Q15" s="24">
        <v>13</v>
      </c>
    </row>
    <row r="16" spans="1:17" x14ac:dyDescent="0.25">
      <c r="A16" s="24" t="s">
        <v>54</v>
      </c>
      <c r="B16" s="28"/>
      <c r="C16" s="28"/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8"/>
      <c r="P16" s="24">
        <f t="shared" si="0"/>
        <v>11</v>
      </c>
      <c r="Q16" s="24">
        <v>11</v>
      </c>
    </row>
    <row r="17" spans="1:17" x14ac:dyDescent="0.25">
      <c r="A17" s="26" t="s">
        <v>67</v>
      </c>
      <c r="B17" s="26">
        <v>1</v>
      </c>
      <c r="C17" s="24">
        <v>1</v>
      </c>
      <c r="D17" s="24">
        <v>1</v>
      </c>
      <c r="E17" s="27">
        <v>0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24">
        <f t="shared" si="0"/>
        <v>3</v>
      </c>
      <c r="Q17" s="24">
        <v>4</v>
      </c>
    </row>
    <row r="18" spans="1:17" x14ac:dyDescent="0.25">
      <c r="A18" s="26" t="s">
        <v>72</v>
      </c>
      <c r="B18" s="26">
        <v>1</v>
      </c>
      <c r="C18" s="26">
        <v>1</v>
      </c>
      <c r="D18" s="26">
        <v>1</v>
      </c>
      <c r="E18" s="26">
        <v>1</v>
      </c>
      <c r="F18" s="26">
        <v>1</v>
      </c>
      <c r="G18" s="26">
        <v>1</v>
      </c>
      <c r="H18" s="26">
        <v>1</v>
      </c>
      <c r="I18" s="26">
        <v>1</v>
      </c>
      <c r="J18" s="26">
        <v>1</v>
      </c>
      <c r="K18" s="26">
        <v>1</v>
      </c>
      <c r="L18" s="28"/>
      <c r="M18" s="28"/>
      <c r="N18" s="28"/>
      <c r="O18" s="28"/>
      <c r="P18" s="24">
        <f t="shared" si="0"/>
        <v>10</v>
      </c>
      <c r="Q18" s="24">
        <v>10</v>
      </c>
    </row>
    <row r="19" spans="1:17" x14ac:dyDescent="0.25">
      <c r="A19" s="14"/>
      <c r="B19" s="3"/>
      <c r="C19" s="3"/>
      <c r="D19" s="3"/>
      <c r="E19" s="3"/>
      <c r="F19" s="3"/>
      <c r="G19" s="3"/>
      <c r="H19" s="3"/>
      <c r="I19" s="3"/>
      <c r="J19" s="14"/>
      <c r="K19" s="3"/>
      <c r="L19" s="3"/>
      <c r="M19" s="3"/>
      <c r="N19" s="3"/>
      <c r="O19" s="3"/>
      <c r="P19" s="3"/>
      <c r="Q19" s="3"/>
    </row>
    <row r="21" spans="1:17" x14ac:dyDescent="0.25">
      <c r="A21" s="23" t="s">
        <v>75</v>
      </c>
    </row>
  </sheetData>
  <mergeCells count="3">
    <mergeCell ref="B5:E5"/>
    <mergeCell ref="F5:K5"/>
    <mergeCell ref="L5:N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2"/>
  <sheetViews>
    <sheetView workbookViewId="0">
      <selection activeCell="A4" sqref="A4"/>
    </sheetView>
  </sheetViews>
  <sheetFormatPr defaultRowHeight="15" x14ac:dyDescent="0.25"/>
  <cols>
    <col min="1" max="1" width="10.42578125" customWidth="1"/>
    <col min="2" max="2" width="5.42578125" customWidth="1"/>
    <col min="3" max="4" width="5" customWidth="1"/>
    <col min="5" max="6" width="5.42578125" customWidth="1"/>
    <col min="7" max="7" width="5.5703125" customWidth="1"/>
    <col min="8" max="10" width="5" customWidth="1"/>
    <col min="11" max="12" width="5.140625" customWidth="1"/>
    <col min="13" max="13" width="5.42578125" customWidth="1"/>
    <col min="14" max="14" width="5.140625" customWidth="1"/>
    <col min="15" max="16" width="5.5703125" customWidth="1"/>
    <col min="17" max="17" width="4.85546875" customWidth="1"/>
    <col min="18" max="18" width="5" customWidth="1"/>
    <col min="19" max="19" width="5.140625" customWidth="1"/>
    <col min="20" max="20" width="4.85546875" customWidth="1"/>
    <col min="21" max="22" width="8.42578125" customWidth="1"/>
  </cols>
  <sheetData>
    <row r="1" spans="1:24" x14ac:dyDescent="0.25">
      <c r="A1" s="1" t="s">
        <v>41</v>
      </c>
    </row>
    <row r="2" spans="1:24" x14ac:dyDescent="0.25">
      <c r="A2" s="1"/>
    </row>
    <row r="3" spans="1:24" x14ac:dyDescent="0.25">
      <c r="A3" s="1" t="s">
        <v>74</v>
      </c>
    </row>
    <row r="5" spans="1:24" x14ac:dyDescent="0.25">
      <c r="A5" s="2"/>
      <c r="B5" s="39" t="s">
        <v>1</v>
      </c>
      <c r="C5" s="39"/>
      <c r="D5" s="39"/>
      <c r="E5" s="39"/>
      <c r="F5" s="39" t="s">
        <v>55</v>
      </c>
      <c r="G5" s="39"/>
      <c r="H5" s="39"/>
      <c r="I5" s="39"/>
      <c r="J5" s="39"/>
      <c r="K5" s="39"/>
      <c r="L5" s="39" t="s">
        <v>56</v>
      </c>
      <c r="M5" s="39"/>
      <c r="N5" s="39"/>
      <c r="O5" s="39"/>
      <c r="P5" s="39"/>
      <c r="Q5" s="39"/>
      <c r="R5" s="39" t="s">
        <v>3</v>
      </c>
      <c r="S5" s="39"/>
      <c r="T5" s="39"/>
      <c r="U5" s="2" t="s">
        <v>4</v>
      </c>
      <c r="V5" s="2" t="s">
        <v>69</v>
      </c>
    </row>
    <row r="6" spans="1:24" ht="56.25" x14ac:dyDescent="0.25">
      <c r="A6" s="2" t="s">
        <v>6</v>
      </c>
      <c r="B6" s="17">
        <v>43074</v>
      </c>
      <c r="C6" s="17">
        <v>43172</v>
      </c>
      <c r="D6" s="17">
        <v>43214</v>
      </c>
      <c r="E6" s="18">
        <v>43291</v>
      </c>
      <c r="F6" s="17">
        <v>43004</v>
      </c>
      <c r="G6" s="17">
        <v>43053</v>
      </c>
      <c r="H6" s="17">
        <v>43123</v>
      </c>
      <c r="I6" s="17">
        <v>43165</v>
      </c>
      <c r="J6" s="17">
        <v>43221</v>
      </c>
      <c r="K6" s="17">
        <v>43263</v>
      </c>
      <c r="L6" s="17">
        <v>43018</v>
      </c>
      <c r="M6" s="17">
        <v>43090</v>
      </c>
      <c r="N6" s="17">
        <v>43130</v>
      </c>
      <c r="O6" s="17">
        <v>43179</v>
      </c>
      <c r="P6" s="17">
        <v>43235</v>
      </c>
      <c r="Q6" s="17">
        <v>43277</v>
      </c>
      <c r="R6" s="17">
        <v>42990</v>
      </c>
      <c r="S6" s="17">
        <v>43116</v>
      </c>
      <c r="T6" s="17">
        <v>43207</v>
      </c>
      <c r="U6" s="2"/>
      <c r="V6" s="2" t="s">
        <v>10</v>
      </c>
    </row>
    <row r="7" spans="1:24" x14ac:dyDescent="0.25">
      <c r="A7" s="3" t="s">
        <v>42</v>
      </c>
      <c r="B7" s="3">
        <v>1</v>
      </c>
      <c r="C7" s="3">
        <v>1</v>
      </c>
      <c r="D7" s="3">
        <v>1</v>
      </c>
      <c r="E7" s="3">
        <v>1</v>
      </c>
      <c r="F7" s="13"/>
      <c r="G7" s="13"/>
      <c r="H7" s="13"/>
      <c r="I7" s="13"/>
      <c r="J7" s="13"/>
      <c r="K7" s="13"/>
      <c r="L7" s="3">
        <v>0</v>
      </c>
      <c r="M7" s="3">
        <v>0</v>
      </c>
      <c r="N7" s="3">
        <v>1</v>
      </c>
      <c r="O7" s="3">
        <v>1</v>
      </c>
      <c r="P7" s="3">
        <v>0</v>
      </c>
      <c r="Q7" s="3">
        <v>1</v>
      </c>
      <c r="R7" s="3">
        <v>1</v>
      </c>
      <c r="S7" s="3">
        <v>1</v>
      </c>
      <c r="T7" s="3">
        <v>1</v>
      </c>
      <c r="U7" s="2">
        <f>SUM(B7:T7)</f>
        <v>10</v>
      </c>
      <c r="V7" s="2">
        <v>13</v>
      </c>
    </row>
    <row r="8" spans="1:24" x14ac:dyDescent="0.25">
      <c r="A8" s="3" t="s">
        <v>43</v>
      </c>
      <c r="B8" s="3">
        <v>0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13"/>
      <c r="K8" s="3">
        <v>1</v>
      </c>
      <c r="L8" s="13"/>
      <c r="M8" s="13"/>
      <c r="N8" s="13"/>
      <c r="O8" s="13"/>
      <c r="P8" s="13"/>
      <c r="Q8" s="13"/>
      <c r="R8" s="3">
        <v>1</v>
      </c>
      <c r="S8" s="3">
        <v>1</v>
      </c>
      <c r="T8" s="3">
        <v>1</v>
      </c>
      <c r="U8" s="3">
        <f t="shared" ref="U8:U19" si="0">SUM(B8:T8)</f>
        <v>11</v>
      </c>
      <c r="V8" s="3">
        <v>12</v>
      </c>
    </row>
    <row r="9" spans="1:24" x14ac:dyDescent="0.25">
      <c r="A9" s="3" t="s">
        <v>44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0</v>
      </c>
      <c r="I9" s="3">
        <v>1</v>
      </c>
      <c r="J9" s="13"/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0</v>
      </c>
      <c r="Q9" s="3">
        <v>0</v>
      </c>
      <c r="R9" s="3">
        <v>1</v>
      </c>
      <c r="S9" s="3">
        <v>1</v>
      </c>
      <c r="T9" s="3">
        <v>1</v>
      </c>
      <c r="U9" s="2">
        <f t="shared" si="0"/>
        <v>15</v>
      </c>
      <c r="V9" s="2">
        <v>18</v>
      </c>
    </row>
    <row r="10" spans="1:24" x14ac:dyDescent="0.25">
      <c r="A10" s="5" t="s">
        <v>64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3"/>
      <c r="K10" s="14">
        <v>1</v>
      </c>
      <c r="L10" s="13"/>
      <c r="M10" s="13"/>
      <c r="N10" s="13"/>
      <c r="O10" s="13">
        <v>1</v>
      </c>
      <c r="P10" s="13"/>
      <c r="Q10" s="13"/>
      <c r="R10" s="13"/>
      <c r="S10" s="13"/>
      <c r="T10" s="13"/>
      <c r="U10" s="3">
        <f t="shared" si="0"/>
        <v>10</v>
      </c>
      <c r="V10" s="3">
        <v>10</v>
      </c>
    </row>
    <row r="11" spans="1:24" x14ac:dyDescent="0.25">
      <c r="A11" s="3" t="s">
        <v>46</v>
      </c>
      <c r="B11" s="3">
        <v>1</v>
      </c>
      <c r="C11" s="3">
        <v>1</v>
      </c>
      <c r="D11" s="3">
        <v>1</v>
      </c>
      <c r="E11" s="3">
        <v>0</v>
      </c>
      <c r="F11" s="3">
        <v>1</v>
      </c>
      <c r="G11" s="3">
        <v>0</v>
      </c>
      <c r="H11" s="3">
        <v>1</v>
      </c>
      <c r="I11" s="3">
        <v>1</v>
      </c>
      <c r="J11" s="13"/>
      <c r="K11" s="3">
        <v>1</v>
      </c>
      <c r="L11" s="13"/>
      <c r="M11" s="13"/>
      <c r="N11" s="13"/>
      <c r="O11" s="13">
        <v>1</v>
      </c>
      <c r="P11" s="13"/>
      <c r="Q11" s="13"/>
      <c r="R11" s="13"/>
      <c r="S11" s="13"/>
      <c r="T11" s="13"/>
      <c r="U11" s="2">
        <f t="shared" si="0"/>
        <v>8</v>
      </c>
      <c r="V11" s="2">
        <v>10</v>
      </c>
    </row>
    <row r="12" spans="1:24" x14ac:dyDescent="0.25">
      <c r="A12" s="5" t="s">
        <v>47</v>
      </c>
      <c r="B12" s="3">
        <v>1</v>
      </c>
      <c r="C12" s="3">
        <v>0</v>
      </c>
      <c r="D12" s="3">
        <v>1</v>
      </c>
      <c r="E12" s="3">
        <v>1</v>
      </c>
      <c r="F12" s="13"/>
      <c r="G12" s="13"/>
      <c r="H12" s="13"/>
      <c r="I12" s="13"/>
      <c r="J12" s="13"/>
      <c r="K12" s="13"/>
      <c r="L12" s="3">
        <v>1</v>
      </c>
      <c r="M12" s="3">
        <v>1</v>
      </c>
      <c r="N12" s="3">
        <v>1</v>
      </c>
      <c r="O12" s="3">
        <v>0</v>
      </c>
      <c r="P12" s="3">
        <v>1</v>
      </c>
      <c r="Q12" s="3">
        <v>1</v>
      </c>
      <c r="R12" s="3">
        <v>1</v>
      </c>
      <c r="S12" s="3">
        <v>1</v>
      </c>
      <c r="T12" s="3">
        <v>0</v>
      </c>
      <c r="U12" s="2">
        <f t="shared" si="0"/>
        <v>10</v>
      </c>
      <c r="V12" s="2">
        <v>13</v>
      </c>
    </row>
    <row r="13" spans="1:24" x14ac:dyDescent="0.25">
      <c r="A13" s="5" t="s">
        <v>48</v>
      </c>
      <c r="B13" s="13"/>
      <c r="C13" s="13"/>
      <c r="D13" s="13"/>
      <c r="E13" s="13"/>
      <c r="F13" s="3">
        <v>1</v>
      </c>
      <c r="G13" s="13"/>
      <c r="H13" s="13"/>
      <c r="I13" s="13"/>
      <c r="J13" s="13"/>
      <c r="K13" s="13"/>
      <c r="L13" s="3">
        <v>1</v>
      </c>
      <c r="M13" s="19"/>
      <c r="N13" s="19"/>
      <c r="O13" s="19"/>
      <c r="P13" s="19"/>
      <c r="Q13" s="19"/>
      <c r="R13" s="3">
        <v>1</v>
      </c>
      <c r="S13" s="13"/>
      <c r="T13" s="13"/>
      <c r="U13" s="3">
        <f t="shared" si="0"/>
        <v>3</v>
      </c>
      <c r="V13" s="3">
        <v>3</v>
      </c>
    </row>
    <row r="14" spans="1:24" x14ac:dyDescent="0.25">
      <c r="A14" s="2" t="s">
        <v>51</v>
      </c>
      <c r="B14" s="2">
        <v>1</v>
      </c>
      <c r="C14" s="2">
        <v>1</v>
      </c>
      <c r="D14" s="2">
        <v>1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0"/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0"/>
      <c r="T14" s="20"/>
      <c r="U14" s="2">
        <f t="shared" si="0"/>
        <v>9</v>
      </c>
      <c r="V14" s="2">
        <v>15</v>
      </c>
      <c r="X14" s="22"/>
    </row>
    <row r="15" spans="1:24" x14ac:dyDescent="0.25">
      <c r="A15" s="5" t="s">
        <v>52</v>
      </c>
      <c r="B15" s="3">
        <v>1</v>
      </c>
      <c r="C15" s="3">
        <v>1</v>
      </c>
      <c r="D15" s="3">
        <v>1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13"/>
      <c r="K15" s="3">
        <v>1</v>
      </c>
      <c r="L15" s="15"/>
      <c r="M15" s="15"/>
      <c r="N15" s="15">
        <v>1</v>
      </c>
      <c r="O15" s="15">
        <v>1</v>
      </c>
      <c r="P15" s="15"/>
      <c r="Q15" s="15">
        <v>1</v>
      </c>
      <c r="R15" s="3">
        <v>1</v>
      </c>
      <c r="S15" s="16"/>
      <c r="T15" s="16"/>
      <c r="U15" s="2">
        <f t="shared" si="0"/>
        <v>10</v>
      </c>
      <c r="V15" s="2">
        <v>12</v>
      </c>
    </row>
    <row r="16" spans="1:24" x14ac:dyDescent="0.25">
      <c r="A16" s="5" t="s">
        <v>53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13"/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f t="shared" si="0"/>
        <v>18</v>
      </c>
      <c r="V16" s="3">
        <v>18</v>
      </c>
    </row>
    <row r="17" spans="1:22" x14ac:dyDescent="0.25">
      <c r="A17" s="3" t="s">
        <v>54</v>
      </c>
      <c r="B17" s="13"/>
      <c r="C17" s="13"/>
      <c r="D17" s="13">
        <v>1</v>
      </c>
      <c r="E17" s="13"/>
      <c r="F17" s="13"/>
      <c r="G17" s="13"/>
      <c r="H17" s="13"/>
      <c r="I17" s="13"/>
      <c r="J17" s="13"/>
      <c r="K17" s="13"/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13"/>
      <c r="S17" s="13"/>
      <c r="T17" s="13"/>
      <c r="U17" s="3">
        <f t="shared" si="0"/>
        <v>7</v>
      </c>
      <c r="V17" s="3">
        <v>7</v>
      </c>
    </row>
    <row r="18" spans="1:22" x14ac:dyDescent="0.25">
      <c r="A18" s="14" t="s">
        <v>67</v>
      </c>
      <c r="B18" s="14">
        <v>0</v>
      </c>
      <c r="C18" s="3">
        <v>1</v>
      </c>
      <c r="D18" s="3">
        <v>1</v>
      </c>
      <c r="E18" s="3">
        <v>1</v>
      </c>
      <c r="F18" s="16"/>
      <c r="G18" s="14">
        <v>0</v>
      </c>
      <c r="H18" s="3">
        <v>1</v>
      </c>
      <c r="I18" s="3">
        <v>0</v>
      </c>
      <c r="J18" s="13"/>
      <c r="K18" s="3">
        <v>1</v>
      </c>
      <c r="L18" s="16"/>
      <c r="M18" s="16"/>
      <c r="N18" s="16"/>
      <c r="O18" s="16"/>
      <c r="P18" s="16"/>
      <c r="Q18" s="16"/>
      <c r="R18" s="16"/>
      <c r="S18" s="16"/>
      <c r="T18" s="16"/>
      <c r="U18" s="2">
        <f t="shared" si="0"/>
        <v>5</v>
      </c>
      <c r="V18" s="2">
        <v>8</v>
      </c>
    </row>
    <row r="19" spans="1:22" x14ac:dyDescent="0.25">
      <c r="A19" s="14" t="s">
        <v>72</v>
      </c>
      <c r="B19" s="13"/>
      <c r="C19" s="3">
        <v>1</v>
      </c>
      <c r="D19" s="3">
        <v>1</v>
      </c>
      <c r="E19" s="3">
        <v>1</v>
      </c>
      <c r="F19" s="13"/>
      <c r="G19" s="13"/>
      <c r="H19" s="19"/>
      <c r="I19" s="19"/>
      <c r="J19" s="13"/>
      <c r="K19" s="19"/>
      <c r="L19" s="13"/>
      <c r="M19" s="13"/>
      <c r="N19" s="13"/>
      <c r="O19" s="3">
        <v>1</v>
      </c>
      <c r="P19" s="3">
        <v>1</v>
      </c>
      <c r="Q19" s="3">
        <v>1</v>
      </c>
      <c r="R19" s="13"/>
      <c r="S19" s="13"/>
      <c r="T19" s="13"/>
      <c r="U19" s="3">
        <f t="shared" si="0"/>
        <v>6</v>
      </c>
      <c r="V19" s="3">
        <v>6</v>
      </c>
    </row>
    <row r="20" spans="1:22" x14ac:dyDescent="0.25">
      <c r="A20" s="14"/>
      <c r="B20" s="3"/>
      <c r="C20" s="3"/>
      <c r="D20" s="3"/>
      <c r="E20" s="3"/>
      <c r="F20" s="3"/>
      <c r="G20" s="3"/>
      <c r="H20" s="3"/>
      <c r="I20" s="3"/>
      <c r="J20" s="1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B21" t="s">
        <v>71</v>
      </c>
    </row>
    <row r="22" spans="1:22" x14ac:dyDescent="0.25">
      <c r="B22" t="s">
        <v>70</v>
      </c>
    </row>
  </sheetData>
  <mergeCells count="4">
    <mergeCell ref="B5:E5"/>
    <mergeCell ref="F5:K5"/>
    <mergeCell ref="L5:Q5"/>
    <mergeCell ref="R5:T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7"/>
  <sheetViews>
    <sheetView topLeftCell="A4" workbookViewId="0">
      <selection activeCell="G8" sqref="G8"/>
    </sheetView>
  </sheetViews>
  <sheetFormatPr defaultRowHeight="15" x14ac:dyDescent="0.25"/>
  <cols>
    <col min="1" max="1" width="10.42578125" customWidth="1"/>
    <col min="2" max="2" width="5.42578125" customWidth="1"/>
    <col min="3" max="3" width="5.140625" customWidth="1"/>
    <col min="4" max="4" width="5" customWidth="1"/>
    <col min="5" max="6" width="5.42578125" customWidth="1"/>
    <col min="7" max="7" width="5.5703125" customWidth="1"/>
    <col min="8" max="8" width="5" customWidth="1"/>
    <col min="9" max="10" width="5.140625" customWidth="1"/>
    <col min="11" max="11" width="5.42578125" customWidth="1"/>
    <col min="12" max="12" width="5.140625" customWidth="1"/>
    <col min="13" max="13" width="5.5703125" customWidth="1"/>
    <col min="14" max="14" width="4.85546875" customWidth="1"/>
    <col min="15" max="15" width="5" customWidth="1"/>
    <col min="16" max="16" width="5.140625" customWidth="1"/>
    <col min="17" max="17" width="4.85546875" customWidth="1"/>
    <col min="18" max="19" width="8.42578125" customWidth="1"/>
  </cols>
  <sheetData>
    <row r="1" spans="1:19" x14ac:dyDescent="0.25">
      <c r="A1" s="1" t="s">
        <v>41</v>
      </c>
    </row>
    <row r="2" spans="1:19" x14ac:dyDescent="0.25">
      <c r="A2" s="1"/>
    </row>
    <row r="3" spans="1:19" x14ac:dyDescent="0.25">
      <c r="A3" s="1" t="s">
        <v>40</v>
      </c>
    </row>
    <row r="5" spans="1:19" x14ac:dyDescent="0.25">
      <c r="A5" s="2"/>
      <c r="B5" s="39" t="s">
        <v>1</v>
      </c>
      <c r="C5" s="39"/>
      <c r="D5" s="39"/>
      <c r="E5" s="39"/>
      <c r="F5" s="39" t="s">
        <v>55</v>
      </c>
      <c r="G5" s="39"/>
      <c r="H5" s="39"/>
      <c r="I5" s="39"/>
      <c r="J5" s="39" t="s">
        <v>56</v>
      </c>
      <c r="K5" s="39"/>
      <c r="L5" s="39"/>
      <c r="M5" s="39"/>
      <c r="N5" s="39"/>
      <c r="O5" s="39" t="s">
        <v>3</v>
      </c>
      <c r="P5" s="39"/>
      <c r="Q5" s="39"/>
      <c r="R5" s="2" t="s">
        <v>4</v>
      </c>
      <c r="S5" s="2" t="s">
        <v>69</v>
      </c>
    </row>
    <row r="6" spans="1:19" ht="56.25" x14ac:dyDescent="0.25">
      <c r="A6" s="2" t="s">
        <v>6</v>
      </c>
      <c r="B6" s="17">
        <v>42689</v>
      </c>
      <c r="C6" s="17">
        <v>42754</v>
      </c>
      <c r="D6" s="17">
        <v>42815</v>
      </c>
      <c r="E6" s="18">
        <v>42927</v>
      </c>
      <c r="F6" s="17">
        <v>42682</v>
      </c>
      <c r="G6" s="17">
        <v>42752</v>
      </c>
      <c r="H6" s="17">
        <v>42857</v>
      </c>
      <c r="I6" s="17">
        <v>42899</v>
      </c>
      <c r="J6" s="17">
        <v>42654</v>
      </c>
      <c r="K6" s="17">
        <v>42710</v>
      </c>
      <c r="L6" s="17">
        <v>42822</v>
      </c>
      <c r="M6" s="17">
        <v>42864</v>
      </c>
      <c r="N6" s="17">
        <v>42913</v>
      </c>
      <c r="O6" s="17">
        <v>42626</v>
      </c>
      <c r="P6" s="17">
        <v>42745</v>
      </c>
      <c r="Q6" s="17">
        <v>42850</v>
      </c>
      <c r="R6" s="2"/>
      <c r="S6" s="2" t="s">
        <v>10</v>
      </c>
    </row>
    <row r="7" spans="1:19" x14ac:dyDescent="0.25">
      <c r="A7" s="3" t="s">
        <v>42</v>
      </c>
      <c r="B7" s="3">
        <v>1</v>
      </c>
      <c r="C7" s="3">
        <v>1</v>
      </c>
      <c r="D7" s="3">
        <v>0</v>
      </c>
      <c r="E7" s="3">
        <v>1</v>
      </c>
      <c r="F7" s="13"/>
      <c r="G7" s="13"/>
      <c r="H7" s="13"/>
      <c r="I7" s="13"/>
      <c r="J7" s="3">
        <v>0</v>
      </c>
      <c r="K7" s="3">
        <v>0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9</v>
      </c>
      <c r="S7" s="3">
        <v>12</v>
      </c>
    </row>
    <row r="8" spans="1:19" x14ac:dyDescent="0.25">
      <c r="A8" s="3" t="s">
        <v>43</v>
      </c>
      <c r="B8" s="3">
        <v>0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0</v>
      </c>
      <c r="J8" s="13"/>
      <c r="K8" s="13"/>
      <c r="L8" s="13"/>
      <c r="M8" s="13"/>
      <c r="N8" s="13"/>
      <c r="O8" s="3">
        <v>1</v>
      </c>
      <c r="P8" s="3">
        <v>1</v>
      </c>
      <c r="Q8" s="3">
        <v>1</v>
      </c>
      <c r="R8" s="3">
        <v>9</v>
      </c>
      <c r="S8" s="3">
        <v>11</v>
      </c>
    </row>
    <row r="9" spans="1:19" x14ac:dyDescent="0.25">
      <c r="A9" s="3" t="s">
        <v>44</v>
      </c>
      <c r="B9" s="3">
        <v>1</v>
      </c>
      <c r="C9" s="3">
        <v>1</v>
      </c>
      <c r="D9" s="3">
        <v>1</v>
      </c>
      <c r="E9" s="3">
        <v>1</v>
      </c>
      <c r="F9" s="3">
        <v>0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0</v>
      </c>
      <c r="N9" s="3">
        <v>1</v>
      </c>
      <c r="O9" s="3">
        <v>1</v>
      </c>
      <c r="P9" s="3">
        <v>1</v>
      </c>
      <c r="Q9" s="3">
        <v>1</v>
      </c>
      <c r="R9" s="3">
        <v>14</v>
      </c>
      <c r="S9" s="3">
        <v>16</v>
      </c>
    </row>
    <row r="10" spans="1:19" x14ac:dyDescent="0.25">
      <c r="A10" s="5" t="s">
        <v>45</v>
      </c>
      <c r="B10" s="3">
        <v>0</v>
      </c>
      <c r="C10" s="1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">
        <v>0</v>
      </c>
      <c r="S10" s="3">
        <v>1</v>
      </c>
    </row>
    <row r="11" spans="1:19" x14ac:dyDescent="0.25">
      <c r="A11" s="5" t="s">
        <v>64</v>
      </c>
      <c r="B11" s="13"/>
      <c r="C11" s="3">
        <v>0</v>
      </c>
      <c r="D11" s="14">
        <v>0</v>
      </c>
      <c r="E11" s="14">
        <v>1</v>
      </c>
      <c r="F11" s="13"/>
      <c r="G11" s="14">
        <v>0</v>
      </c>
      <c r="H11" s="14">
        <v>1</v>
      </c>
      <c r="I11" s="14">
        <v>1</v>
      </c>
      <c r="J11" s="13"/>
      <c r="K11" s="13"/>
      <c r="L11" s="13"/>
      <c r="M11" s="13"/>
      <c r="N11" s="13"/>
      <c r="O11" s="13"/>
      <c r="P11" s="13"/>
      <c r="Q11" s="13"/>
      <c r="R11" s="3">
        <v>3</v>
      </c>
      <c r="S11" s="3">
        <v>6</v>
      </c>
    </row>
    <row r="12" spans="1:19" x14ac:dyDescent="0.25">
      <c r="A12" s="3" t="s">
        <v>46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13"/>
      <c r="K12" s="13"/>
      <c r="L12" s="13"/>
      <c r="M12" s="13"/>
      <c r="N12" s="13"/>
      <c r="O12" s="13"/>
      <c r="P12" s="13"/>
      <c r="Q12" s="13"/>
      <c r="R12" s="3">
        <v>8</v>
      </c>
      <c r="S12" s="3">
        <v>8</v>
      </c>
    </row>
    <row r="13" spans="1:19" x14ac:dyDescent="0.25">
      <c r="A13" s="5" t="s">
        <v>47</v>
      </c>
      <c r="B13" s="3">
        <v>1</v>
      </c>
      <c r="C13" s="3">
        <v>1</v>
      </c>
      <c r="D13" s="3">
        <v>1</v>
      </c>
      <c r="E13" s="3">
        <v>1</v>
      </c>
      <c r="F13" s="13"/>
      <c r="G13" s="13"/>
      <c r="H13" s="13"/>
      <c r="I13" s="13"/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0</v>
      </c>
      <c r="R13" s="3">
        <v>11</v>
      </c>
      <c r="S13" s="3">
        <v>12</v>
      </c>
    </row>
    <row r="14" spans="1:19" x14ac:dyDescent="0.25">
      <c r="A14" s="5" t="s">
        <v>48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16</v>
      </c>
      <c r="S14" s="3">
        <v>16</v>
      </c>
    </row>
    <row r="15" spans="1:19" x14ac:dyDescent="0.25">
      <c r="A15" s="3" t="s">
        <v>49</v>
      </c>
      <c r="B15" s="3">
        <v>0</v>
      </c>
      <c r="C15" s="3">
        <v>1</v>
      </c>
      <c r="D15" s="13"/>
      <c r="E15" s="13"/>
      <c r="F15" s="3"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3">
        <v>1</v>
      </c>
      <c r="S15" s="3">
        <v>3</v>
      </c>
    </row>
    <row r="16" spans="1:19" x14ac:dyDescent="0.25">
      <c r="A16" s="3" t="s">
        <v>51</v>
      </c>
      <c r="B16" s="3">
        <v>1</v>
      </c>
      <c r="C16" s="3">
        <v>1</v>
      </c>
      <c r="D16" s="3">
        <v>0</v>
      </c>
      <c r="E16" s="3">
        <v>1</v>
      </c>
      <c r="F16" s="3">
        <v>1</v>
      </c>
      <c r="G16" s="3">
        <v>1</v>
      </c>
      <c r="H16" s="3">
        <v>0</v>
      </c>
      <c r="I16" s="3">
        <v>1</v>
      </c>
      <c r="J16" s="3">
        <v>0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0</v>
      </c>
      <c r="R16" s="3">
        <v>12</v>
      </c>
      <c r="S16" s="3">
        <v>16</v>
      </c>
    </row>
    <row r="17" spans="1:19" x14ac:dyDescent="0.25">
      <c r="A17" s="5" t="s">
        <v>52</v>
      </c>
      <c r="B17" s="3">
        <v>0</v>
      </c>
      <c r="C17" s="3">
        <v>1</v>
      </c>
      <c r="D17" s="3">
        <v>1</v>
      </c>
      <c r="E17" s="3">
        <v>1</v>
      </c>
      <c r="F17" s="3">
        <v>1</v>
      </c>
      <c r="G17" s="3">
        <v>0</v>
      </c>
      <c r="H17" s="3">
        <v>0</v>
      </c>
      <c r="I17" s="3">
        <v>1</v>
      </c>
      <c r="J17" s="15"/>
      <c r="K17" s="15"/>
      <c r="L17" s="15"/>
      <c r="M17" s="15"/>
      <c r="N17" s="15"/>
      <c r="O17" s="3">
        <v>1</v>
      </c>
      <c r="P17" s="16"/>
      <c r="Q17" s="16"/>
      <c r="R17" s="3">
        <v>6</v>
      </c>
      <c r="S17" s="3">
        <v>9</v>
      </c>
    </row>
    <row r="18" spans="1:19" x14ac:dyDescent="0.25">
      <c r="A18" s="5" t="s">
        <v>53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/>
      <c r="R18" s="3">
        <v>10</v>
      </c>
      <c r="S18" s="3">
        <v>10</v>
      </c>
    </row>
    <row r="19" spans="1:19" x14ac:dyDescent="0.25">
      <c r="A19" s="3" t="s">
        <v>54</v>
      </c>
      <c r="B19" s="13"/>
      <c r="C19" s="13">
        <v>1</v>
      </c>
      <c r="D19" s="13"/>
      <c r="E19" s="13"/>
      <c r="F19" s="13"/>
      <c r="G19" s="13"/>
      <c r="H19" s="13"/>
      <c r="I19" s="13"/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13"/>
      <c r="P19" s="13"/>
      <c r="Q19" s="13"/>
      <c r="R19" s="3">
        <v>5</v>
      </c>
      <c r="S19" s="3">
        <v>5</v>
      </c>
    </row>
    <row r="20" spans="1:19" x14ac:dyDescent="0.25">
      <c r="A20" s="14" t="s">
        <v>67</v>
      </c>
      <c r="B20" s="16"/>
      <c r="C20" s="16"/>
      <c r="D20" s="3">
        <v>1</v>
      </c>
      <c r="E20" s="3">
        <v>1</v>
      </c>
      <c r="F20" s="16"/>
      <c r="G20" s="14">
        <v>1</v>
      </c>
      <c r="H20" s="3">
        <v>1</v>
      </c>
      <c r="I20" s="3">
        <v>1</v>
      </c>
      <c r="J20" s="16"/>
      <c r="K20" s="16"/>
      <c r="L20" s="16"/>
      <c r="M20" s="16"/>
      <c r="N20" s="16"/>
      <c r="O20" s="16"/>
      <c r="P20" s="16"/>
      <c r="Q20" s="16"/>
      <c r="R20" s="3">
        <v>5</v>
      </c>
      <c r="S20" s="3">
        <v>5</v>
      </c>
    </row>
    <row r="21" spans="1:19" x14ac:dyDescent="0.25">
      <c r="A21" s="1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4" spans="1:19" x14ac:dyDescent="0.25">
      <c r="B24" t="s">
        <v>66</v>
      </c>
    </row>
    <row r="25" spans="1:19" x14ac:dyDescent="0.25">
      <c r="B25" t="s">
        <v>65</v>
      </c>
    </row>
    <row r="26" spans="1:19" x14ac:dyDescent="0.25">
      <c r="B26" t="s">
        <v>63</v>
      </c>
    </row>
    <row r="27" spans="1:19" x14ac:dyDescent="0.25">
      <c r="B27" t="s">
        <v>68</v>
      </c>
    </row>
  </sheetData>
  <mergeCells count="4">
    <mergeCell ref="B5:E5"/>
    <mergeCell ref="F5:I5"/>
    <mergeCell ref="J5:N5"/>
    <mergeCell ref="O5:Q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20"/>
  <sheetViews>
    <sheetView workbookViewId="0">
      <selection activeCell="T8" sqref="T8"/>
    </sheetView>
  </sheetViews>
  <sheetFormatPr defaultRowHeight="15" x14ac:dyDescent="0.25"/>
  <cols>
    <col min="1" max="1" width="11.140625" customWidth="1"/>
    <col min="2" max="2" width="7.5703125" customWidth="1"/>
    <col min="3" max="3" width="8.5703125" customWidth="1"/>
    <col min="4" max="4" width="7" customWidth="1"/>
    <col min="5" max="5" width="9.42578125" customWidth="1"/>
    <col min="6" max="6" width="8.5703125" customWidth="1"/>
    <col min="7" max="7" width="5.85546875" customWidth="1"/>
    <col min="8" max="9" width="7.5703125" customWidth="1"/>
    <col min="10" max="11" width="8.5703125" customWidth="1"/>
    <col min="12" max="12" width="7.5703125" customWidth="1"/>
    <col min="13" max="13" width="0.140625" customWidth="1"/>
    <col min="14" max="14" width="5.5703125" hidden="1" customWidth="1"/>
    <col min="15" max="15" width="8.140625" hidden="1" customWidth="1"/>
    <col min="16" max="16" width="8.85546875" customWidth="1"/>
  </cols>
  <sheetData>
    <row r="2" spans="1:17" x14ac:dyDescent="0.25">
      <c r="B2" s="1" t="s">
        <v>62</v>
      </c>
    </row>
    <row r="4" spans="1:17" x14ac:dyDescent="0.25">
      <c r="A4" s="2"/>
      <c r="B4" s="39" t="s">
        <v>1</v>
      </c>
      <c r="C4" s="39"/>
      <c r="D4" s="39"/>
      <c r="E4" s="8"/>
      <c r="F4" s="39" t="s">
        <v>55</v>
      </c>
      <c r="G4" s="39"/>
      <c r="H4" s="39"/>
      <c r="I4" s="39" t="s">
        <v>56</v>
      </c>
      <c r="J4" s="39"/>
      <c r="K4" s="39"/>
      <c r="L4" s="39"/>
      <c r="M4" s="39" t="s">
        <v>3</v>
      </c>
      <c r="N4" s="39"/>
      <c r="O4" s="39"/>
      <c r="P4" s="2" t="s">
        <v>4</v>
      </c>
      <c r="Q4" s="2" t="s">
        <v>5</v>
      </c>
    </row>
    <row r="5" spans="1:17" x14ac:dyDescent="0.25">
      <c r="A5" s="2" t="s">
        <v>6</v>
      </c>
      <c r="B5" s="2" t="s">
        <v>7</v>
      </c>
      <c r="C5" s="2" t="s">
        <v>8</v>
      </c>
      <c r="D5" s="7" t="s">
        <v>9</v>
      </c>
      <c r="E5" s="7" t="s">
        <v>58</v>
      </c>
      <c r="F5" s="2" t="s">
        <v>7</v>
      </c>
      <c r="G5" s="2" t="s">
        <v>8</v>
      </c>
      <c r="H5" s="2" t="s">
        <v>9</v>
      </c>
      <c r="I5" s="2" t="s">
        <v>7</v>
      </c>
      <c r="J5" s="2" t="s">
        <v>57</v>
      </c>
      <c r="K5" s="2" t="s">
        <v>8</v>
      </c>
      <c r="L5" s="2" t="s">
        <v>9</v>
      </c>
      <c r="M5" s="2" t="s">
        <v>7</v>
      </c>
      <c r="N5" s="2" t="s">
        <v>8</v>
      </c>
      <c r="O5" s="2" t="s">
        <v>9</v>
      </c>
      <c r="P5" s="2"/>
      <c r="Q5" s="2" t="s">
        <v>10</v>
      </c>
    </row>
    <row r="6" spans="1:17" x14ac:dyDescent="0.25">
      <c r="A6" s="3" t="s">
        <v>42</v>
      </c>
      <c r="B6" s="3">
        <v>1</v>
      </c>
      <c r="C6" s="3">
        <v>1</v>
      </c>
      <c r="D6" s="3">
        <v>1</v>
      </c>
      <c r="E6" s="3"/>
      <c r="F6" s="9"/>
      <c r="G6" s="9"/>
      <c r="H6" s="9"/>
      <c r="I6" s="3">
        <v>1</v>
      </c>
      <c r="J6" s="3">
        <v>1</v>
      </c>
      <c r="K6" s="3">
        <v>1</v>
      </c>
      <c r="L6" s="3">
        <v>1</v>
      </c>
      <c r="M6" s="9"/>
      <c r="N6" s="9"/>
      <c r="O6" s="9"/>
      <c r="P6" s="3">
        <f>SUM(B6:O6)</f>
        <v>7</v>
      </c>
      <c r="Q6" s="3">
        <v>8</v>
      </c>
    </row>
    <row r="7" spans="1:17" x14ac:dyDescent="0.25">
      <c r="A7" s="3" t="s">
        <v>43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9"/>
      <c r="J7" s="9"/>
      <c r="K7" s="9"/>
      <c r="L7" s="9"/>
      <c r="M7" s="9"/>
      <c r="N7" s="9"/>
      <c r="O7" s="9"/>
      <c r="P7" s="3">
        <f t="shared" ref="P7:P16" si="0">SUM(B7:O7)</f>
        <v>7</v>
      </c>
      <c r="Q7" s="3">
        <v>7</v>
      </c>
    </row>
    <row r="8" spans="1:17" x14ac:dyDescent="0.25">
      <c r="A8" s="3" t="s">
        <v>44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1</v>
      </c>
      <c r="M8" s="9"/>
      <c r="N8" s="9"/>
      <c r="O8" s="9"/>
      <c r="P8" s="3">
        <f t="shared" si="0"/>
        <v>10</v>
      </c>
      <c r="Q8" s="3">
        <v>11</v>
      </c>
    </row>
    <row r="9" spans="1:17" x14ac:dyDescent="0.25">
      <c r="A9" s="11" t="s">
        <v>45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9"/>
      <c r="J9" s="9"/>
      <c r="K9" s="9"/>
      <c r="L9" s="9"/>
      <c r="M9" s="9"/>
      <c r="N9" s="9"/>
      <c r="O9" s="9"/>
      <c r="P9" s="3">
        <f t="shared" si="0"/>
        <v>0</v>
      </c>
      <c r="Q9" s="3">
        <v>7</v>
      </c>
    </row>
    <row r="10" spans="1:17" x14ac:dyDescent="0.25">
      <c r="A10" s="3" t="s">
        <v>46</v>
      </c>
      <c r="B10" s="3">
        <v>0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9"/>
      <c r="J10" s="9"/>
      <c r="K10" s="9"/>
      <c r="L10" s="9"/>
      <c r="M10" s="9"/>
      <c r="N10" s="9"/>
      <c r="O10" s="9"/>
      <c r="P10" s="3">
        <f t="shared" si="0"/>
        <v>6</v>
      </c>
      <c r="Q10" s="3">
        <v>7</v>
      </c>
    </row>
    <row r="11" spans="1:17" x14ac:dyDescent="0.25">
      <c r="A11" s="5" t="s">
        <v>47</v>
      </c>
      <c r="B11" s="3">
        <v>1</v>
      </c>
      <c r="C11" s="3">
        <v>1</v>
      </c>
      <c r="D11" s="3">
        <v>1</v>
      </c>
      <c r="E11" s="3">
        <v>1</v>
      </c>
      <c r="F11" s="9"/>
      <c r="G11" s="9"/>
      <c r="H11" s="9"/>
      <c r="I11" s="3">
        <v>1</v>
      </c>
      <c r="J11" s="3">
        <v>0</v>
      </c>
      <c r="K11" s="3">
        <v>1</v>
      </c>
      <c r="L11" s="3">
        <v>1</v>
      </c>
      <c r="M11" s="9"/>
      <c r="N11" s="9"/>
      <c r="O11" s="9"/>
      <c r="P11" s="3">
        <f t="shared" si="0"/>
        <v>7</v>
      </c>
      <c r="Q11" s="3">
        <v>8</v>
      </c>
    </row>
    <row r="12" spans="1:17" x14ac:dyDescent="0.25">
      <c r="A12" s="5" t="s">
        <v>48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9"/>
      <c r="N12" s="9"/>
      <c r="O12" s="9"/>
      <c r="P12" s="3">
        <f t="shared" si="0"/>
        <v>11</v>
      </c>
      <c r="Q12" s="3">
        <v>11</v>
      </c>
    </row>
    <row r="13" spans="1:17" x14ac:dyDescent="0.25">
      <c r="A13" s="3" t="s">
        <v>49</v>
      </c>
      <c r="B13" s="3">
        <v>1</v>
      </c>
      <c r="C13" s="3">
        <v>0</v>
      </c>
      <c r="D13" s="3">
        <v>1</v>
      </c>
      <c r="E13" s="3">
        <v>1</v>
      </c>
      <c r="F13" s="3">
        <v>1</v>
      </c>
      <c r="G13" s="3">
        <v>1</v>
      </c>
      <c r="H13" s="3">
        <v>0</v>
      </c>
      <c r="I13" s="10"/>
      <c r="J13" s="10"/>
      <c r="K13" s="10"/>
      <c r="L13" s="10"/>
      <c r="M13" s="9"/>
      <c r="N13" s="9"/>
      <c r="O13" s="9"/>
      <c r="P13" s="3">
        <f t="shared" si="0"/>
        <v>5</v>
      </c>
      <c r="Q13" s="3">
        <v>7</v>
      </c>
    </row>
    <row r="14" spans="1:17" x14ac:dyDescent="0.25">
      <c r="A14" s="6" t="s">
        <v>51</v>
      </c>
      <c r="B14" s="9"/>
      <c r="C14" s="9"/>
      <c r="D14" s="3">
        <v>1</v>
      </c>
      <c r="E14" s="3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3">
        <f t="shared" si="0"/>
        <v>2</v>
      </c>
      <c r="Q14" s="3">
        <v>2</v>
      </c>
    </row>
    <row r="15" spans="1:17" x14ac:dyDescent="0.25">
      <c r="A15" s="11" t="s">
        <v>50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9"/>
      <c r="N15" s="9"/>
      <c r="O15" s="9"/>
      <c r="P15" s="3">
        <f t="shared" si="0"/>
        <v>0</v>
      </c>
      <c r="Q15" s="3">
        <v>7</v>
      </c>
    </row>
    <row r="16" spans="1:17" x14ac:dyDescent="0.25">
      <c r="A16" s="5" t="s">
        <v>52</v>
      </c>
      <c r="B16" s="3">
        <v>1</v>
      </c>
      <c r="C16" s="3">
        <v>1</v>
      </c>
      <c r="D16" s="3">
        <v>1</v>
      </c>
      <c r="E16" s="3">
        <v>1</v>
      </c>
      <c r="F16" s="9"/>
      <c r="G16" s="9"/>
      <c r="H16" s="9"/>
      <c r="I16" s="9"/>
      <c r="J16" s="3">
        <v>1</v>
      </c>
      <c r="K16" s="3">
        <v>1</v>
      </c>
      <c r="L16" s="3">
        <v>1</v>
      </c>
      <c r="M16" s="9"/>
      <c r="N16" s="9"/>
      <c r="O16" s="9"/>
      <c r="P16" s="3">
        <f t="shared" si="0"/>
        <v>7</v>
      </c>
      <c r="Q16" s="3">
        <v>7</v>
      </c>
    </row>
    <row r="18" spans="1:2" x14ac:dyDescent="0.25">
      <c r="A18" s="12" t="s">
        <v>51</v>
      </c>
      <c r="B18" t="s">
        <v>59</v>
      </c>
    </row>
    <row r="19" spans="1:2" x14ac:dyDescent="0.25">
      <c r="A19" s="12" t="s">
        <v>50</v>
      </c>
      <c r="B19" t="s">
        <v>61</v>
      </c>
    </row>
    <row r="20" spans="1:2" x14ac:dyDescent="0.25">
      <c r="A20" s="12" t="s">
        <v>45</v>
      </c>
      <c r="B20" t="s">
        <v>60</v>
      </c>
    </row>
  </sheetData>
  <mergeCells count="4">
    <mergeCell ref="B4:D4"/>
    <mergeCell ref="F4:H4"/>
    <mergeCell ref="I4:L4"/>
    <mergeCell ref="M4:O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topLeftCell="A4" workbookViewId="0">
      <selection activeCell="A7" sqref="A7:A22"/>
    </sheetView>
  </sheetViews>
  <sheetFormatPr defaultRowHeight="15" x14ac:dyDescent="0.25"/>
  <cols>
    <col min="1" max="1" width="16.5703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x14ac:dyDescent="0.25">
      <c r="A3" s="1" t="s">
        <v>25</v>
      </c>
      <c r="B3" s="1"/>
      <c r="C3" s="1"/>
      <c r="D3" s="1"/>
      <c r="E3" s="1"/>
      <c r="F3" s="1"/>
      <c r="G3" s="1"/>
      <c r="H3" s="1"/>
      <c r="I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x14ac:dyDescent="0.25">
      <c r="A5" s="2"/>
      <c r="B5" s="39" t="s">
        <v>1</v>
      </c>
      <c r="C5" s="39"/>
      <c r="D5" s="39"/>
      <c r="E5" s="40" t="s">
        <v>26</v>
      </c>
      <c r="F5" s="41"/>
      <c r="G5" s="41"/>
      <c r="H5" s="42"/>
      <c r="I5" s="43"/>
      <c r="J5" s="3" t="s">
        <v>10</v>
      </c>
      <c r="K5" s="3" t="s">
        <v>27</v>
      </c>
    </row>
    <row r="6" spans="1:11" x14ac:dyDescent="0.25">
      <c r="A6" s="2" t="s">
        <v>6</v>
      </c>
      <c r="B6" s="2" t="s">
        <v>7</v>
      </c>
      <c r="C6" s="2" t="s">
        <v>8</v>
      </c>
      <c r="D6" s="2" t="s">
        <v>9</v>
      </c>
      <c r="E6" s="2" t="s">
        <v>28</v>
      </c>
      <c r="F6" s="2" t="s">
        <v>29</v>
      </c>
      <c r="G6" s="2" t="s">
        <v>2</v>
      </c>
      <c r="H6" s="2" t="s">
        <v>30</v>
      </c>
      <c r="I6" s="2" t="s">
        <v>31</v>
      </c>
      <c r="J6" s="3" t="s">
        <v>4</v>
      </c>
      <c r="K6" s="3" t="s">
        <v>10</v>
      </c>
    </row>
    <row r="7" spans="1:11" x14ac:dyDescent="0.25">
      <c r="A7" s="3" t="s">
        <v>11</v>
      </c>
      <c r="B7" s="3">
        <v>1</v>
      </c>
      <c r="C7" s="3">
        <v>1</v>
      </c>
      <c r="D7" s="3">
        <v>1</v>
      </c>
      <c r="E7" s="3">
        <v>3</v>
      </c>
      <c r="F7" s="3">
        <v>3</v>
      </c>
      <c r="G7" s="3">
        <v>3</v>
      </c>
      <c r="H7" s="3">
        <v>2</v>
      </c>
      <c r="I7" s="3">
        <v>1</v>
      </c>
      <c r="J7" s="6">
        <f>SUM(B7:I7)</f>
        <v>15</v>
      </c>
      <c r="K7" s="6">
        <v>16</v>
      </c>
    </row>
    <row r="8" spans="1:11" x14ac:dyDescent="0.25">
      <c r="A8" s="3" t="s">
        <v>12</v>
      </c>
      <c r="B8" s="3">
        <v>1</v>
      </c>
      <c r="C8" s="5">
        <v>1</v>
      </c>
      <c r="D8" s="3" t="s">
        <v>32</v>
      </c>
      <c r="E8" s="3">
        <v>2</v>
      </c>
      <c r="F8" s="3">
        <v>3</v>
      </c>
      <c r="G8" s="3" t="s">
        <v>13</v>
      </c>
      <c r="H8" s="3" t="s">
        <v>13</v>
      </c>
      <c r="I8" s="3" t="s">
        <v>13</v>
      </c>
      <c r="J8" s="6">
        <v>7</v>
      </c>
      <c r="K8" s="6">
        <v>9</v>
      </c>
    </row>
    <row r="9" spans="1:11" x14ac:dyDescent="0.25">
      <c r="A9" s="3" t="s">
        <v>14</v>
      </c>
      <c r="B9" s="3">
        <v>1</v>
      </c>
      <c r="C9" s="3">
        <v>1</v>
      </c>
      <c r="D9" s="3">
        <v>1</v>
      </c>
      <c r="E9" s="3">
        <v>2</v>
      </c>
      <c r="F9" s="3">
        <v>2</v>
      </c>
      <c r="G9" s="3">
        <v>3</v>
      </c>
      <c r="H9" s="3">
        <v>1</v>
      </c>
      <c r="I9" s="3" t="s">
        <v>13</v>
      </c>
      <c r="J9" s="6">
        <f>SUM(B9:H9)</f>
        <v>11</v>
      </c>
      <c r="K9" s="6">
        <v>12</v>
      </c>
    </row>
    <row r="10" spans="1:11" x14ac:dyDescent="0.25">
      <c r="A10" s="4" t="s">
        <v>15</v>
      </c>
      <c r="B10" s="3" t="s">
        <v>13</v>
      </c>
      <c r="C10" s="3" t="s">
        <v>13</v>
      </c>
      <c r="D10" s="3">
        <v>1</v>
      </c>
      <c r="E10" s="3">
        <v>1</v>
      </c>
      <c r="F10" s="3" t="s">
        <v>13</v>
      </c>
      <c r="G10" s="3">
        <v>1</v>
      </c>
      <c r="H10" s="3">
        <v>2</v>
      </c>
      <c r="I10" s="3">
        <v>1</v>
      </c>
      <c r="J10" s="6">
        <v>6</v>
      </c>
      <c r="K10" s="6">
        <v>6</v>
      </c>
    </row>
    <row r="11" spans="1:11" x14ac:dyDescent="0.25">
      <c r="A11" s="3" t="s">
        <v>16</v>
      </c>
      <c r="B11" s="3">
        <v>1</v>
      </c>
      <c r="C11" s="3">
        <v>1</v>
      </c>
      <c r="D11" s="3">
        <v>1</v>
      </c>
      <c r="E11" s="3">
        <v>2</v>
      </c>
      <c r="F11" s="3">
        <v>3</v>
      </c>
      <c r="G11" s="3">
        <v>3</v>
      </c>
      <c r="H11" s="3" t="s">
        <v>13</v>
      </c>
      <c r="I11" s="3" t="s">
        <v>13</v>
      </c>
      <c r="J11" s="6">
        <v>11</v>
      </c>
      <c r="K11" s="6">
        <v>11</v>
      </c>
    </row>
    <row r="12" spans="1:11" x14ac:dyDescent="0.25">
      <c r="A12" s="3" t="s">
        <v>17</v>
      </c>
      <c r="B12" s="3" t="s">
        <v>32</v>
      </c>
      <c r="C12" s="3">
        <v>1</v>
      </c>
      <c r="D12" s="3">
        <v>1</v>
      </c>
      <c r="E12" s="3">
        <v>2</v>
      </c>
      <c r="F12" s="3">
        <v>0</v>
      </c>
      <c r="G12" s="3" t="s">
        <v>13</v>
      </c>
      <c r="H12" s="3" t="s">
        <v>13</v>
      </c>
      <c r="I12" s="3">
        <v>1</v>
      </c>
      <c r="J12" s="6">
        <f>C12+D12+E12+I12</f>
        <v>5</v>
      </c>
      <c r="K12" s="6">
        <v>9</v>
      </c>
    </row>
    <row r="13" spans="1:11" x14ac:dyDescent="0.25">
      <c r="A13" s="3" t="s">
        <v>18</v>
      </c>
      <c r="B13" s="3" t="s">
        <v>32</v>
      </c>
      <c r="C13" s="3">
        <v>1</v>
      </c>
      <c r="D13" s="3">
        <v>1</v>
      </c>
      <c r="E13" s="3" t="s">
        <v>13</v>
      </c>
      <c r="F13" s="3">
        <v>1</v>
      </c>
      <c r="G13" s="3" t="s">
        <v>13</v>
      </c>
      <c r="H13" s="3">
        <v>1</v>
      </c>
      <c r="I13" s="3" t="s">
        <v>13</v>
      </c>
      <c r="J13" s="6">
        <v>4</v>
      </c>
      <c r="K13" s="6">
        <v>8</v>
      </c>
    </row>
    <row r="14" spans="1:11" x14ac:dyDescent="0.25">
      <c r="A14" s="3" t="s">
        <v>19</v>
      </c>
      <c r="B14" s="3">
        <v>1</v>
      </c>
      <c r="C14" s="3" t="s">
        <v>32</v>
      </c>
      <c r="D14" s="3">
        <v>0</v>
      </c>
      <c r="E14" s="3" t="s">
        <v>13</v>
      </c>
      <c r="F14" s="3">
        <v>2</v>
      </c>
      <c r="G14" s="3">
        <v>3</v>
      </c>
      <c r="H14" s="3" t="s">
        <v>13</v>
      </c>
      <c r="I14" s="3" t="s">
        <v>13</v>
      </c>
      <c r="J14" s="6">
        <v>6</v>
      </c>
      <c r="K14" s="6">
        <v>10</v>
      </c>
    </row>
    <row r="15" spans="1:11" x14ac:dyDescent="0.25">
      <c r="A15" s="3" t="s">
        <v>20</v>
      </c>
      <c r="B15" s="3">
        <v>1</v>
      </c>
      <c r="C15" s="3">
        <v>1</v>
      </c>
      <c r="D15" s="3">
        <v>1</v>
      </c>
      <c r="E15" s="3" t="s">
        <v>13</v>
      </c>
      <c r="F15" s="3">
        <v>3</v>
      </c>
      <c r="G15" s="3" t="s">
        <v>13</v>
      </c>
      <c r="H15" s="3" t="s">
        <v>13</v>
      </c>
      <c r="I15" s="3" t="s">
        <v>13</v>
      </c>
      <c r="J15" s="6">
        <v>6</v>
      </c>
      <c r="K15" s="6">
        <v>6</v>
      </c>
    </row>
    <row r="16" spans="1:11" x14ac:dyDescent="0.25">
      <c r="A16" s="3" t="s">
        <v>21</v>
      </c>
      <c r="B16" s="3">
        <v>1</v>
      </c>
      <c r="C16" s="3">
        <v>1</v>
      </c>
      <c r="D16" s="3" t="s">
        <v>32</v>
      </c>
      <c r="E16" s="3" t="s">
        <v>13</v>
      </c>
      <c r="F16" s="3">
        <v>1</v>
      </c>
      <c r="G16" s="3" t="s">
        <v>13</v>
      </c>
      <c r="H16" s="3">
        <v>0</v>
      </c>
      <c r="I16" s="3" t="s">
        <v>13</v>
      </c>
      <c r="J16" s="6">
        <v>3</v>
      </c>
      <c r="K16" s="6">
        <v>8</v>
      </c>
    </row>
    <row r="17" spans="1:11" x14ac:dyDescent="0.25">
      <c r="A17" s="4" t="s">
        <v>22</v>
      </c>
      <c r="B17" s="3">
        <v>1</v>
      </c>
      <c r="C17" s="3">
        <v>1</v>
      </c>
      <c r="D17" s="3">
        <v>1</v>
      </c>
      <c r="E17" s="3" t="s">
        <v>13</v>
      </c>
      <c r="F17" s="3">
        <v>1</v>
      </c>
      <c r="G17" s="3">
        <v>0</v>
      </c>
      <c r="H17" s="3" t="s">
        <v>13</v>
      </c>
      <c r="I17" s="3" t="s">
        <v>13</v>
      </c>
      <c r="J17" s="6">
        <v>4</v>
      </c>
      <c r="K17" s="6">
        <v>8</v>
      </c>
    </row>
    <row r="18" spans="1:11" x14ac:dyDescent="0.25">
      <c r="A18" s="4" t="s">
        <v>23</v>
      </c>
      <c r="B18" s="3" t="s">
        <v>13</v>
      </c>
      <c r="C18" s="3">
        <v>1</v>
      </c>
      <c r="D18" s="3" t="s">
        <v>32</v>
      </c>
      <c r="E18" s="3" t="s">
        <v>13</v>
      </c>
      <c r="F18" s="3">
        <v>0</v>
      </c>
      <c r="G18" s="3">
        <v>0</v>
      </c>
      <c r="H18" s="3" t="s">
        <v>13</v>
      </c>
      <c r="I18" s="3" t="s">
        <v>13</v>
      </c>
      <c r="J18" s="6">
        <v>1</v>
      </c>
      <c r="K18" s="6">
        <v>4</v>
      </c>
    </row>
    <row r="19" spans="1:11" x14ac:dyDescent="0.25">
      <c r="A19" s="4" t="s">
        <v>33</v>
      </c>
      <c r="B19" s="3">
        <v>1</v>
      </c>
      <c r="C19" s="3" t="s">
        <v>13</v>
      </c>
      <c r="D19" s="3" t="s">
        <v>13</v>
      </c>
      <c r="E19" s="3" t="s">
        <v>13</v>
      </c>
      <c r="F19" s="3" t="s">
        <v>13</v>
      </c>
      <c r="G19" s="3">
        <v>3</v>
      </c>
      <c r="H19" s="3" t="s">
        <v>13</v>
      </c>
      <c r="I19" s="3">
        <v>0</v>
      </c>
      <c r="J19" s="6">
        <v>4</v>
      </c>
      <c r="K19" s="6">
        <v>5</v>
      </c>
    </row>
    <row r="20" spans="1:11" x14ac:dyDescent="0.25">
      <c r="A20" s="4" t="s">
        <v>34</v>
      </c>
      <c r="B20" s="3" t="s">
        <v>32</v>
      </c>
      <c r="C20" s="3" t="s">
        <v>13</v>
      </c>
      <c r="D20" s="3" t="s">
        <v>13</v>
      </c>
      <c r="E20" s="3" t="s">
        <v>13</v>
      </c>
      <c r="F20" s="3" t="s">
        <v>13</v>
      </c>
      <c r="G20" s="3" t="s">
        <v>13</v>
      </c>
      <c r="H20" s="3">
        <v>2</v>
      </c>
      <c r="I20" s="3" t="s">
        <v>13</v>
      </c>
      <c r="J20" s="6">
        <v>2</v>
      </c>
      <c r="K20" s="6">
        <v>3</v>
      </c>
    </row>
    <row r="21" spans="1:11" x14ac:dyDescent="0.25">
      <c r="A21" s="3" t="s">
        <v>24</v>
      </c>
      <c r="B21" s="3">
        <v>1</v>
      </c>
      <c r="C21" s="3">
        <v>1</v>
      </c>
      <c r="D21" s="3">
        <v>1</v>
      </c>
      <c r="E21" s="3" t="s">
        <v>13</v>
      </c>
      <c r="F21" s="3" t="s">
        <v>13</v>
      </c>
      <c r="G21" s="3">
        <v>2</v>
      </c>
      <c r="H21" s="3" t="s">
        <v>13</v>
      </c>
      <c r="I21" s="3">
        <v>1</v>
      </c>
      <c r="J21" s="6">
        <v>6</v>
      </c>
      <c r="K21" s="6">
        <v>8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5" spans="1:11" x14ac:dyDescent="0.25">
      <c r="A25" t="s">
        <v>35</v>
      </c>
    </row>
    <row r="27" spans="1:11" x14ac:dyDescent="0.25">
      <c r="A27" t="s">
        <v>36</v>
      </c>
    </row>
    <row r="28" spans="1:11" x14ac:dyDescent="0.25">
      <c r="A28" t="s">
        <v>37</v>
      </c>
    </row>
    <row r="30" spans="1:11" x14ac:dyDescent="0.25">
      <c r="A30" t="s">
        <v>38</v>
      </c>
    </row>
    <row r="31" spans="1:11" x14ac:dyDescent="0.25">
      <c r="A31" t="s">
        <v>39</v>
      </c>
    </row>
  </sheetData>
  <mergeCells count="2">
    <mergeCell ref="B5:D5"/>
    <mergeCell ref="E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2020 21</vt:lpstr>
      <vt:lpstr>2019 20</vt:lpstr>
      <vt:lpstr>2018 19</vt:lpstr>
      <vt:lpstr>2017 18</vt:lpstr>
      <vt:lpstr>2016 17</vt:lpstr>
      <vt:lpstr>2015 16</vt:lpstr>
      <vt:lpstr>2014_15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Sally Foreman</cp:lastModifiedBy>
  <cp:revision/>
  <cp:lastPrinted>2020-10-06T10:02:30Z</cp:lastPrinted>
  <dcterms:created xsi:type="dcterms:W3CDTF">2015-10-26T16:50:30Z</dcterms:created>
  <dcterms:modified xsi:type="dcterms:W3CDTF">2021-04-13T21:23:25Z</dcterms:modified>
  <cp:category/>
  <cp:contentStatus/>
</cp:coreProperties>
</file>